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xhhs.sharepoint.com/sites/pf/hs/RAH_ShareDrive/HRA/Monthly Rate Reports/SDA/SFY 2026/"/>
    </mc:Choice>
  </mc:AlternateContent>
  <xr:revisionPtr revIDLastSave="0" documentId="13_ncr:1_{7256C1AB-B66B-476C-8A4C-5C818E972592}" xr6:coauthVersionLast="47" xr6:coauthVersionMax="47" xr10:uidLastSave="{00000000-0000-0000-0000-000000000000}"/>
  <bookViews>
    <workbookView xWindow="1170" yWindow="1170" windowWidth="21600" windowHeight="11295" activeTab="2" xr2:uid="{00000000-000D-0000-FFFF-FFFF00000000}"/>
  </bookViews>
  <sheets>
    <sheet name="2026 Urban SDA" sheetId="2" r:id="rId1"/>
    <sheet name="2026 Rural SDA" sheetId="4" r:id="rId2"/>
    <sheet name="2026 Children's SDA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0">#REF!</definedName>
    <definedName name="\A">#REF!</definedName>
    <definedName name="\B">#REF!</definedName>
    <definedName name="\d">#REF!</definedName>
    <definedName name="\e">#N/A</definedName>
    <definedName name="\h">#REF!</definedName>
    <definedName name="\o">#REF!</definedName>
    <definedName name="\s">#N/A</definedName>
    <definedName name="\t">#REF!</definedName>
    <definedName name="\x">#N/A</definedName>
    <definedName name="\y">#REF!</definedName>
    <definedName name="_1\B">#REF!</definedName>
    <definedName name="_1_10_DSH_UPL_OP_COST">#REF!</definedName>
    <definedName name="_1_2005_BR_Provider_Totals">#REF!</definedName>
    <definedName name="_1Prov_Ident_Nbr_with_Suffi">#N/A</definedName>
    <definedName name="_2_10_DSH_UPL_OP_COST">#REF!</definedName>
    <definedName name="_2_DOCS">'[1]SFY 2008 DSH Urban TZG'!#REF!</definedName>
    <definedName name="_2Provider_City_Name">#N/A</definedName>
    <definedName name="_3Provider_Combined_Name">#N/A</definedName>
    <definedName name="_401_HHSC">#REF!</definedName>
    <definedName name="_4Provider_Street_Address_1">#N/A</definedName>
    <definedName name="_A">[2]A83I!#REF!</definedName>
    <definedName name="_C12">#REF!</definedName>
    <definedName name="_C1C2">#REF!</definedName>
    <definedName name="_C3">#REF!</definedName>
    <definedName name="_C3_SDA">#REF!</definedName>
    <definedName name="_DemoType">[3]LKUP!$F$7:$F$9</definedName>
    <definedName name="_FilingStatus">[4]LKUP!$N$7:$N$8</definedName>
    <definedName name="_Fill" hidden="1">#REF!</definedName>
    <definedName name="_xlnm._FilterDatabase" localSheetId="2" hidden="1">'2026 Children''s SDA'!$A$3:$L$18</definedName>
    <definedName name="_xlnm._FilterDatabase" localSheetId="1" hidden="1">'2026 Rural SDA'!$A$3:$L$148</definedName>
    <definedName name="_xlnm._FilterDatabase" localSheetId="0" hidden="1">'2026 Urban SDA'!$A$3:$O$309</definedName>
    <definedName name="_fy13">#REF!</definedName>
    <definedName name="_InvalidTemplateDemoDateRange">[3]_Controls!$C$23</definedName>
    <definedName name="_OwnershipType">[3]LKUP!$H$7:$H$9</definedName>
    <definedName name="_RetroProType">[3]LKUP!$J$7:$J$8</definedName>
    <definedName name="_SDA2004">#N/A</definedName>
    <definedName name="_ServiceType">[3]LKUP!$D$7</definedName>
    <definedName name="_StateLkUp">[3]LKUP!$B$7:$B$60</definedName>
    <definedName name="_t3">#REF!</definedName>
    <definedName name="_whatisthis">[5]DIS00!#REF!</definedName>
    <definedName name="a">#REF!</definedName>
    <definedName name="aaaaaa">[2]A83I!#REF!</definedName>
    <definedName name="adj_fact">#REF!</definedName>
    <definedName name="Adj_UC_Pool_Amt_for_Non_Rural_Hospitals_Excluding_State_Set_Aside">'[6]1.1-Assumption Inputs'!$C$18</definedName>
    <definedName name="Admin">[7]FeeCalc!$B$7</definedName>
    <definedName name="Age">'[8]rate options'!$E$41</definedName>
    <definedName name="Aggregate_Cap_BR_Only">#REF!</definedName>
    <definedName name="Aggregate_Cap_BR_Only_2">#REF!</definedName>
    <definedName name="ahsc">#REF!</definedName>
    <definedName name="AHSC_NPI_Data">#REF!</definedName>
    <definedName name="AHSC_NPI_Sheet">#REF!</definedName>
    <definedName name="AHSC_NPI_TIN_name">#REF!</definedName>
    <definedName name="AHSC_UPL_Truven__TX">#REF!</definedName>
    <definedName name="ALL_CONTRACTS_FEE_SCHEDULE_CROSSTAB_FINAL">#REF!</definedName>
    <definedName name="All_Funds_DSH_Allocation">'[9]1.1-Assumption Inputs'!$C$14</definedName>
    <definedName name="All_IP_In_State_Data">#REF!</definedName>
    <definedName name="All_SDAs_for_DSH_Hospital_Listing">#REF!</definedName>
    <definedName name="ao">'[10]Non-State_Option 1'!#REF!</definedName>
    <definedName name="AOPrice">'[8]rate options'!$C$12</definedName>
    <definedName name="AP87_">#REF!</definedName>
    <definedName name="AvgBaseOcc">'[8]rate calculation'!$V$273</definedName>
    <definedName name="AVGCMI">'[8]rate calculation'!#REF!</definedName>
    <definedName name="AvgCMI1">'[8]rate model'!#REF!</definedName>
    <definedName name="b">#REF!</definedName>
    <definedName name="B_1BD1">#REF!</definedName>
    <definedName name="B_1BD2">#REF!</definedName>
    <definedName name="B_1BD3">#REF!</definedName>
    <definedName name="B_1BD4">#REF!</definedName>
    <definedName name="B_1PG1">#REF!</definedName>
    <definedName name="B_1PG2">#N/A</definedName>
    <definedName name="B_1PG3">#REF!</definedName>
    <definedName name="B_1PG4">#REF!</definedName>
    <definedName name="basCMI">#REF!</definedName>
    <definedName name="Base18">'[11]Base Payment Calculation'!$P$7</definedName>
    <definedName name="Base19">'[11]Base Payment Calculation'!$P$16</definedName>
    <definedName name="Base20">'[11]Base Payment Calculation'!$P$25</definedName>
    <definedName name="Base21">'[11]Base Payment Calculation'!$P$34</definedName>
    <definedName name="Base22">'[11]Base Payment Calculation'!$B$44</definedName>
    <definedName name="Base23">'[11]Base Payment Calculation'!$E$44</definedName>
    <definedName name="Base24">'[11]Base Payment Calculation'!$H$44</definedName>
    <definedName name="bbbbb">[5]DIS00!#REF!</definedName>
    <definedName name="BBDRP5_8">#N/A</definedName>
    <definedName name="BBDRREST">#N/A</definedName>
    <definedName name="BexarTotal">'[12]Bexar Actuarial Adjustment'!$M$19</definedName>
    <definedName name="BHS_PFD_DATA">#REF!</definedName>
    <definedName name="BothWays">#REF!</definedName>
    <definedName name="BothWaysUIDef">#REF!</definedName>
    <definedName name="BPT1P2_4">#N/A</definedName>
    <definedName name="BPT1P5_8">#N/A</definedName>
    <definedName name="BPT1PG1">#REF!</definedName>
    <definedName name="BPT1REST">#N/A</definedName>
    <definedName name="BURDEN">#N/A</definedName>
    <definedName name="C_3">#REF!</definedName>
    <definedName name="ccccc" hidden="1">#REF!</definedName>
    <definedName name="cccccc">[5]DIS00!#REF!</definedName>
    <definedName name="Cert_CCN">[13]Certification!$C$9</definedName>
    <definedName name="Cert_County">[13]Certification!$E$15</definedName>
    <definedName name="Cert_Hospital">[13]Certification!$C$5</definedName>
    <definedName name="Cert_NPI">[13]Certification!$C$11</definedName>
    <definedName name="Cert_TPI">[13]Certification!$C$13</definedName>
    <definedName name="Childrens_Adjustments">'[13]Medicaid Claims Data'!#REF!</definedName>
    <definedName name="CHIRP_PCT">#REF!</definedName>
    <definedName name="CLAB_2014">#REF!</definedName>
    <definedName name="CLFS_2020_Q2V1__2020_02_15_">#REF!</definedName>
    <definedName name="CMIDate">'[8]rate options'!$C$5</definedName>
    <definedName name="combined_cap">#REF!</definedName>
    <definedName name="Comp1_FS">[14]Assumptions!$B$31</definedName>
    <definedName name="Comp1_HB">[14]Assumptions!$C$31</definedName>
    <definedName name="Comp2_Rate">[14]Assumptions!$B$23</definedName>
    <definedName name="Comp2_Weight">[14]Assumptions!$B$9</definedName>
    <definedName name="Component_3_by_NPI">#REF!</definedName>
    <definedName name="Component_3_data">#REF!</definedName>
    <definedName name="COPYMsUMMARY">#REF!</definedName>
    <definedName name="COST">#REF!</definedName>
    <definedName name="Costs1">#REF!</definedName>
    <definedName name="COUNTY">#N/A</definedName>
    <definedName name="Create_Summary_by_TPI">#REF!</definedName>
    <definedName name="crowley">#REF!</definedName>
    <definedName name="CstRpt_B">[13]Certification!$E$32</definedName>
    <definedName name="CstRpt_E">[13]Certification!$E$34</definedName>
    <definedName name="CstRpt_S">[13]Certification!$E$36</definedName>
    <definedName name="Data_Period">[14]Assumptions!$B$6</definedName>
    <definedName name="Data_Year">[13]Certification!$C$42</definedName>
    <definedName name="_xlnm.Database">#REF!</definedName>
    <definedName name="DCAvgPercent">'[8]rate calculation'!$AV$278</definedName>
    <definedName name="DCAvgPercent1">'[8]rate model'!$AV$278</definedName>
    <definedName name="DCFloor">'[8]rate options'!$C$7</definedName>
    <definedName name="DCPrice">'[8]rate options'!$C$8</definedName>
    <definedName name="Demo_Year">[13]Certification!$C$36</definedName>
    <definedName name="Depreciation">'[8]rate options'!$C$41</definedName>
    <definedName name="DM_NonRes">'[15]1.1-Assumption Inputs'!$C$41</definedName>
    <definedName name="DM_Res">'[15]1.1-Assumption Inputs'!$C$40</definedName>
    <definedName name="Documentation">'[16]3 - Review Tracker'!#REF!</definedName>
    <definedName name="DSH_Flag">[16]Checks!$L$3</definedName>
    <definedName name="DSH_IND">[17]Checks!$J$3</definedName>
    <definedName name="DSH_INFLATOR">'[13]Sched 4-DSH State Pmt Cap'!$B$24</definedName>
    <definedName name="DV_Rule_2">[3]LKUP!$O$8</definedName>
    <definedName name="DV_Rule_3">[3]LKUP!$O$9</definedName>
    <definedName name="DV_Rule_4">[3]LKUP!$O$10</definedName>
    <definedName name="DV_Rule_5">[3]LKUP!$O$11</definedName>
    <definedName name="DY">'[6]1.1-Assumption Inputs'!$C$10</definedName>
    <definedName name="DY_Begin">'[18]Austin Summary'!$N$22</definedName>
    <definedName name="DY_End">'[18]Austin Summary'!$P$22</definedName>
    <definedName name="DY11_">#REF!</definedName>
    <definedName name="eeeeee">#REF!</definedName>
    <definedName name="Enc_Data_by_prov_for_JJ">#REF!</definedName>
    <definedName name="Equipment">'[8]rate options'!$C$33</definedName>
    <definedName name="Estimated_HSL">'[19]Estimated HSL FFY 2011'!$A$2:$D$185</definedName>
    <definedName name="export">#REF!</definedName>
    <definedName name="ExportDataSource">#REF!</definedName>
    <definedName name="Factor_Applied_To_SPC_Less_Attributable_Adavance_Pmts">'[6]1.1-Assumption Inputs'!$J$20</definedName>
    <definedName name="Factor_Applied_to_SPC_Less_Attributable_Advance_Payments">'[9]1.1-Assumption Inputs'!$G$20</definedName>
    <definedName name="Factor_Applied_to_State_IMDs">'[9]1.1-Assumption Inputs'!$G$22</definedName>
    <definedName name="fdgfd" hidden="1">#REF!</definedName>
    <definedName name="fdsfd">#REF!</definedName>
    <definedName name="fdssd" hidden="1">#REF!</definedName>
    <definedName name="Federal_Match_Rate">'[9]1.1-Assumption Inputs'!$C$11</definedName>
    <definedName name="fff">#REF!</definedName>
    <definedName name="FFY_DY">#REF!</definedName>
    <definedName name="Final_Datasheet_03_05_2013">#REF!</definedName>
    <definedName name="FinalASCclaims">#REF!</definedName>
    <definedName name="FIRST_FMAP">[20]Assumptions!$B$11</definedName>
    <definedName name="FMAP">[21]Assumptions!$B$11</definedName>
    <definedName name="FMAP_FedShr">[14]Assumptions!$B$7</definedName>
    <definedName name="FMAP_StateShr">#REF!</definedName>
    <definedName name="FRVAvg">#REF!</definedName>
    <definedName name="FYEnd">[13]Certification!$E$38</definedName>
    <definedName name="GENERAL">#REF!</definedName>
    <definedName name="HD_Tot_State_Local">'[13]Hospital Data'!$I$64+'[13]Hospital Data'!$I$85+'[13]Hospital Data'!$I$105</definedName>
    <definedName name="HD_TotRev_Allowable">'[13]Hospital Data'!$G$125</definedName>
    <definedName name="HICH_Pool">'[6]1.1-Assumption Inputs'!$C$16</definedName>
    <definedName name="HOME">#REF!</definedName>
    <definedName name="HospitalClass">'[22]Hospital Classes'!$B$2:$B$9</definedName>
    <definedName name="HRI_Claims_Master">#REF!</definedName>
    <definedName name="I_2">#N/A</definedName>
    <definedName name="I_2_2">#N/A</definedName>
    <definedName name="I_2_3">#N/A</definedName>
    <definedName name="I_2_4">#N/A</definedName>
    <definedName name="I_2_5">#N/A</definedName>
    <definedName name="I_2_6">#N/A</definedName>
    <definedName name="I_2_7">#N/A</definedName>
    <definedName name="I_3">#N/A</definedName>
    <definedName name="I_4">#N/A</definedName>
    <definedName name="IGT_Buffer">[14]Assumptions!$B$10</definedName>
    <definedName name="IMD_Count">[3]_Controls!$C$3</definedName>
    <definedName name="IME_Claims_Master">#REF!</definedName>
    <definedName name="IME_NPI_Data">#REF!</definedName>
    <definedName name="IME_NPI_Sheet">#REF!</definedName>
    <definedName name="IME_NPI_TIN_name">#REF!</definedName>
    <definedName name="IME_UPL_Truven__TX">#REF!</definedName>
    <definedName name="imppuf_091001">#REF!</definedName>
    <definedName name="inf_0304">#REF!</definedName>
    <definedName name="inf_0405">#REF!</definedName>
    <definedName name="Inflation">'[8]rate options'!$C$48</definedName>
    <definedName name="Inflator">#REF!</definedName>
    <definedName name="Inflator_Option2">#REF!</definedName>
    <definedName name="Inpatient_UPL_Demo">#REF!</definedName>
    <definedName name="Inpatient_UPL_Demo_MSDRG_RW_Compare">#REF!</definedName>
    <definedName name="INRR_614_PRELIM">#REF!</definedName>
    <definedName name="INRR_614_W_EFFECTIVE_DATES">#REF!</definedName>
    <definedName name="INRR_625B">#REF!</definedName>
    <definedName name="INRR520A2012BluerRibbonFinalWAPRDRG">#REF!</definedName>
    <definedName name="INRR615__PROV_PDI_PRELIM_4">#REF!</definedName>
    <definedName name="INRR625_DRGS">#REF!</definedName>
    <definedName name="INRR625D_080310">#REF!</definedName>
    <definedName name="InterimAdj">'[8]rate options'!$C$18</definedName>
    <definedName name="IOWA_MEDICAID_JUL13_JUN14_ANE_ASA_BILLINGS">#REF!</definedName>
    <definedName name="JUNE_2_2017">#REF!</definedName>
    <definedName name="Land">'[8]rate options'!$C$31</definedName>
    <definedName name="LARRY">#REF!</definedName>
    <definedName name="LINE69">#REF!</definedName>
    <definedName name="List">#REF!</definedName>
    <definedName name="lookup">#REF!</definedName>
    <definedName name="MAP">#REF!</definedName>
    <definedName name="mbrship">#REF!</definedName>
    <definedName name="McdCMI">'[8]rate options'!$AE$5</definedName>
    <definedName name="MCO_AdminFee">[23]FeeCalc!$B$7</definedName>
    <definedName name="MCO_PremiumTax">[23]FeeCalc!$B$8</definedName>
    <definedName name="MEDICAID_ASA_CODE_BILLINGS_JUL12_JUN13">#REF!</definedName>
    <definedName name="missing_fac">'[24]rate calculation'!#REF!</definedName>
    <definedName name="moveable4000CFA">#REF!</definedName>
    <definedName name="MOVED">#REF!</definedName>
    <definedName name="nbdgd">#REF!</definedName>
    <definedName name="new_fac">'[24]rate calculation'!#REF!</definedName>
    <definedName name="NewWayOnly">#REF!</definedName>
    <definedName name="NewWayOnlyUIDef">#REF!</definedName>
    <definedName name="Non_TH_Hold_Harmless_Days_Adj">'[9]1.1-Assumption Inputs'!$G$33</definedName>
    <definedName name="NonTransferring_Hospital_Self_IGT_Adj">'[9]1.1-Assumption Inputs'!$C$18</definedName>
    <definedName name="NPI_Ind">[17]Checks!$F$35</definedName>
    <definedName name="NPI_TPI_FFS">#REF!</definedName>
    <definedName name="NSGO_IP_PCT">[20]Assumptions!$H$6</definedName>
    <definedName name="NSGO_OP_PCT">[20]Assumptions!$I$6</definedName>
    <definedName name="Occupancy">'[8]rate options'!$C$45</definedName>
    <definedName name="OffsetValue">#REF!</definedName>
    <definedName name="OldWayOnly">#REF!</definedName>
    <definedName name="OldWayOnlyUIDef">#REF!</definedName>
    <definedName name="Ownership_List">#REF!</definedName>
    <definedName name="PAGE1">#REF!</definedName>
    <definedName name="PAGE2">#REF!</definedName>
    <definedName name="PARTI">#N/A</definedName>
    <definedName name="PARTII">#N/A</definedName>
    <definedName name="PARTIII_1">#N/A</definedName>
    <definedName name="PARTIII_2">#N/A</definedName>
    <definedName name="PARTIV">#REF!</definedName>
    <definedName name="Pass_3_Set_Aside">'[9]1.1-Assumption Inputs'!$L$13</definedName>
    <definedName name="Payment_Count">[25]_Controls!$C$4</definedName>
    <definedName name="Payment_Inflator">#REF!</definedName>
    <definedName name="PG1BDR">#N/A</definedName>
    <definedName name="PG2_4BDR">#REF!</definedName>
    <definedName name="PG5_8BDR">#REF!</definedName>
    <definedName name="Policy_.a___outlier_monitor_excessive_High_payment">#REF!</definedName>
    <definedName name="Premium_Tax">[7]FeeCalc!$B$8</definedName>
    <definedName name="Prgm_Year">[13]Certification!$C$38</definedName>
    <definedName name="Print">#REF!</definedName>
    <definedName name="_xlnm.Print_Area" localSheetId="2">'2026 Children''s SDA'!$A$1:$L$18</definedName>
    <definedName name="_xlnm.Print_Area">#REF!</definedName>
    <definedName name="Print_Area_1">#REF!</definedName>
    <definedName name="Print_Area_MI">#REF!</definedName>
    <definedName name="_xlnm.Print_Titles" localSheetId="2">'2026 Children''s SDA'!$1:$3</definedName>
    <definedName name="_xlnm.Print_Titles" localSheetId="1">'2026 Rural SDA'!$1:$3</definedName>
    <definedName name="_xlnm.Print_Titles" localSheetId="0">'2026 Urban SDA'!$1:$3</definedName>
    <definedName name="_xlnm.Print_Titles">#REF!</definedName>
    <definedName name="PrintRAPPS">#REF!</definedName>
    <definedName name="Private_IP_PCT">[26]Assumptions!$H$7</definedName>
    <definedName name="Private_OP_PCT">[26]Assumptions!$I$7</definedName>
    <definedName name="PropTaxAvg">'[8]rate calculation'!$BJ$277</definedName>
    <definedName name="Provider_Names">OFFSET(#REF!,0,0,COUNTA(#REF!))</definedName>
    <definedName name="ProviderFee">'[8]rate options'!$C$15</definedName>
    <definedName name="Q02a___Rebasing_TPI_Rural_Cnt" localSheetId="2">#REF!</definedName>
    <definedName name="Q02a___Rebasing_TPI_Rural_Cnt" localSheetId="1">#REF!</definedName>
    <definedName name="Q02a___Rebasing_TPI_Rural_Cnt" localSheetId="0">#REF!</definedName>
    <definedName name="Q02a___Rebasing_TPI_Rural_Cnt">#REF!</definedName>
    <definedName name="qry_OP_UPL">#REF!</definedName>
    <definedName name="qry_total_IP_days">#REF!</definedName>
    <definedName name="qUCToolSelectAll">#REF!</definedName>
    <definedName name="rate_data">#REF!</definedName>
    <definedName name="RateYearDays">'[8]rate calculation'!$W$279</definedName>
    <definedName name="RateYearDays1">'[8]rate model'!$W$280</definedName>
    <definedName name="RebaseAdj">'[8]rate options'!$C$17</definedName>
    <definedName name="regions">#REF!</definedName>
    <definedName name="REMAIN">#REF!</definedName>
    <definedName name="RENAL">#REF!</definedName>
    <definedName name="RentalRate">'[8]rate options'!$C$43</definedName>
    <definedName name="RESTBDR">#REF!</definedName>
    <definedName name="RHC_222_17_Free_Stand">#REF!</definedName>
    <definedName name="RHC_2552_10_Hospital_Based">#REF!</definedName>
    <definedName name="Risk_Margin___STAR">[7]FeeCalc!$B$5</definedName>
    <definedName name="Risk_Margin___STAR_PLUS">[7]FeeCalc!$B$6</definedName>
    <definedName name="RiskMargin_STAR">[23]FeeCalc!$B$5</definedName>
    <definedName name="RiskMargin_STARKids">[14]Assumptions!$C$37</definedName>
    <definedName name="RiskMargin_STARPLUS">[23]FeeCalc!$B$6</definedName>
    <definedName name="rrrrrr">#REF!</definedName>
    <definedName name="Rural_Hospital_Set_Aside">'[6]1.1-Assumption Inputs'!$C$15</definedName>
    <definedName name="Rural_Max">'[6]1.1-Assumption Inputs'!$J$23</definedName>
    <definedName name="Rural_Public_Set_Aside">#REF!</definedName>
    <definedName name="RVU_Rates">#REF!</definedName>
    <definedName name="SCH1A">#REF!</definedName>
    <definedName name="SDA_RATES_FOR_MAILOUT_II">#REF!</definedName>
    <definedName name="SECOND_FMAP">[20]Assumptions!$C$11</definedName>
    <definedName name="selection_adj">[27]Assumptions!$L$25</definedName>
    <definedName name="sort1_beg">#REF!</definedName>
    <definedName name="sort1_col">#REF!</definedName>
    <definedName name="sort1_end">#REF!</definedName>
    <definedName name="sort10_beg">#REF!</definedName>
    <definedName name="sort10_col">#REF!</definedName>
    <definedName name="sort10_end">#REF!</definedName>
    <definedName name="sort11_beg">#REF!</definedName>
    <definedName name="sort11_col">#REF!</definedName>
    <definedName name="sort11_end">#REF!</definedName>
    <definedName name="sort2_beg">#REF!</definedName>
    <definedName name="sort2_col">#REF!</definedName>
    <definedName name="sort2_end">#REF!</definedName>
    <definedName name="sort3_beg">#REF!</definedName>
    <definedName name="sort3_col">#REF!</definedName>
    <definedName name="sort3_end">#REF!</definedName>
    <definedName name="sort4_beg">#REF!</definedName>
    <definedName name="sort4_col">#REF!</definedName>
    <definedName name="sort4_end">#REF!</definedName>
    <definedName name="sort5_beg">#REF!</definedName>
    <definedName name="sort5_col">#REF!</definedName>
    <definedName name="sort5_end">#REF!</definedName>
    <definedName name="sort6_beg">#REF!</definedName>
    <definedName name="sort6_col">#REF!</definedName>
    <definedName name="sort6_end">#REF!</definedName>
    <definedName name="sort7_beg">#REF!</definedName>
    <definedName name="sort7_col">#REF!</definedName>
    <definedName name="sort7_end">#REF!</definedName>
    <definedName name="sort8_beg">#REF!</definedName>
    <definedName name="sort8_col">#REF!</definedName>
    <definedName name="sort8_end">#REF!</definedName>
    <definedName name="sort9_beg">#REF!</definedName>
    <definedName name="sort9_col">#REF!</definedName>
    <definedName name="sort9_end">#REF!</definedName>
    <definedName name="SqFootValue">'[8]rate options'!$C$22</definedName>
    <definedName name="SqFtAvg">'[8]rate options'!$G$25</definedName>
    <definedName name="SqFtPerBedMax">'[8]rate options'!$C$25</definedName>
    <definedName name="SqFtPerBedMin">'[8]rate options'!$E$25</definedName>
    <definedName name="SqFtQuestion">'[8]rate options'!$C$26</definedName>
    <definedName name="STAR_Fee">[23]FeeCalc!$B$10</definedName>
    <definedName name="STAR_MCO_Factor">[28]assumptions!$B$7</definedName>
    <definedName name="STARKIDS_FEE">'[29]Ratesetting by Program'!$J$10</definedName>
    <definedName name="STARPLUS_Fee">[23]FeeCalc!$B$11</definedName>
    <definedName name="STARPLUS_MCO_Factor">[28]assumptions!$B$8</definedName>
    <definedName name="State">#REF!</definedName>
    <definedName name="State_Match_Rate">'[9]1.1-Assumption Inputs'!$C$12</definedName>
    <definedName name="STATE_OWNED_with_Outlier_and_Inflation">#REF!</definedName>
    <definedName name="State_Remaining_Funds_for_NonState_Pass_1_and_2">'[9]1.1-Assumption Inputs'!$N$19</definedName>
    <definedName name="State_Share">'[6]1.1-Assumption Inputs'!$C$22</definedName>
    <definedName name="StateMatch">'[30]DSH Assumptions'!$B$10</definedName>
    <definedName name="STBI4D2">#REF!</definedName>
    <definedName name="STBI4D8">#REF!</definedName>
    <definedName name="STBICRNA">#N/A</definedName>
    <definedName name="STBII">#N/A</definedName>
    <definedName name="STMEDED">#N/A</definedName>
    <definedName name="STOREBI">#N/A</definedName>
    <definedName name="Summary">#REF!</definedName>
    <definedName name="Texas_IMD_Cap">'[31]1.1-Assumption Inputs'!$C$16</definedName>
    <definedName name="tm_4093645015">#REF!</definedName>
    <definedName name="tm_4093645264">#REF!</definedName>
    <definedName name="tm_4093645314">#REF!</definedName>
    <definedName name="tm_4093645323">#REF!</definedName>
    <definedName name="tm_4093645391">#REF!</definedName>
    <definedName name="tm_4093645417">#REF!</definedName>
    <definedName name="tm_4093645453">#REF!</definedName>
    <definedName name="tm_4093645454">#REF!</definedName>
    <definedName name="tot_pd_NO_SDA">#REF!</definedName>
    <definedName name="tot_qty_NO_SDA">#REF!</definedName>
    <definedName name="Total___STAR">[7]FeeCalc!$B$10</definedName>
    <definedName name="Total___STAR_PLUS">[7]FeeCalc!$B$11</definedName>
    <definedName name="Total_Costs">#REF!</definedName>
    <definedName name="Total_MCO_Payments_and_Charges">#REF!</definedName>
    <definedName name="Total_Remaining_Funds_for_Non_State_Pass_1_and_2">'[9]1.1-Assumption Inputs'!$L$19</definedName>
    <definedName name="Total_State_GR_Commitment">'[9]1.1-Assumption Inputs'!$L$22</definedName>
    <definedName name="Total_UC_Pool_Amount">'[6]1.1-Assumption Inputs'!$C$12</definedName>
    <definedName name="Total_Visits">#REF!</definedName>
    <definedName name="TotalActiveRecords">[3]_Controls!$C$4</definedName>
    <definedName name="TotalCMI">'[8]rate options'!$AE$4</definedName>
    <definedName name="Traditional_Settlements_Between_1_1_2011___12_31_2011_Rebasing">#REF!</definedName>
    <definedName name="Traditional_Settlements_Between_1_1_2012___12_31_2012">#REF!</definedName>
    <definedName name="Traditional_Settlements_Between_10_1_2013___9_30_2014">'[32]Cost Report Settlements'!#REF!</definedName>
    <definedName name="trend">[27]Assumptions!$A$14:$D$19</definedName>
    <definedName name="tttttt">#REF!</definedName>
    <definedName name="UC_Cap">#REF!</definedName>
    <definedName name="UHRIP_PCT">#REF!</definedName>
    <definedName name="UIHC_PHYSICIAN_UPL_DATA_FOR_SELLERS_DORSEY">#REF!</definedName>
    <definedName name="UP">#REF!</definedName>
    <definedName name="x">#REF!</definedName>
    <definedName name="Year">'[6]1.1-Assumption Inputs'!$C$9</definedName>
    <definedName name="YEAR_BEGIN_1">'[19]DSH Year Totals'!$A$4</definedName>
    <definedName name="YEAR_END_1">'[19]DSH Year Totals'!$B$4</definedName>
    <definedName name="YEAR_END_1_Report">#REF!</definedName>
    <definedName name="Year_ENd_2_Report">#REF!</definedName>
    <definedName name="Year_End_3_Report">#REF!</definedName>
    <definedName name="Yr">#REF!</definedName>
    <definedName name="YR2QRTS">#REF!</definedName>
    <definedName name="YR3QR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9" i="2" l="1"/>
  <c r="J309" i="2"/>
  <c r="I309" i="2"/>
  <c r="K308" i="2"/>
  <c r="J308" i="2"/>
  <c r="I308" i="2"/>
  <c r="K307" i="2"/>
  <c r="J307" i="2"/>
  <c r="I307" i="2"/>
  <c r="K306" i="2"/>
  <c r="J306" i="2"/>
  <c r="I306" i="2"/>
  <c r="K305" i="2"/>
  <c r="J305" i="2"/>
  <c r="I305" i="2"/>
  <c r="K304" i="2"/>
  <c r="J304" i="2"/>
  <c r="I304" i="2"/>
  <c r="K303" i="2"/>
  <c r="J303" i="2"/>
  <c r="I303" i="2"/>
  <c r="K302" i="2"/>
  <c r="J302" i="2"/>
  <c r="I302" i="2"/>
  <c r="K301" i="2"/>
  <c r="J301" i="2"/>
  <c r="I301" i="2"/>
  <c r="K300" i="2"/>
  <c r="J300" i="2"/>
  <c r="I300" i="2"/>
  <c r="K299" i="2"/>
  <c r="J299" i="2"/>
  <c r="I299" i="2"/>
  <c r="K298" i="2"/>
  <c r="J298" i="2"/>
  <c r="I298" i="2"/>
  <c r="K297" i="2"/>
  <c r="J297" i="2"/>
  <c r="I297" i="2"/>
  <c r="K296" i="2"/>
  <c r="J296" i="2"/>
  <c r="I296" i="2"/>
  <c r="K295" i="2"/>
  <c r="J295" i="2"/>
  <c r="I295" i="2"/>
  <c r="K294" i="2"/>
  <c r="J294" i="2"/>
  <c r="I294" i="2"/>
  <c r="K293" i="2"/>
  <c r="J293" i="2"/>
  <c r="I293" i="2"/>
  <c r="K292" i="2"/>
  <c r="J292" i="2"/>
  <c r="I292" i="2"/>
  <c r="K291" i="2"/>
  <c r="J291" i="2"/>
  <c r="I291" i="2"/>
  <c r="K290" i="2"/>
  <c r="J290" i="2"/>
  <c r="I290" i="2"/>
  <c r="K289" i="2"/>
  <c r="J289" i="2"/>
  <c r="I289" i="2"/>
  <c r="K288" i="2"/>
  <c r="J288" i="2"/>
  <c r="I288" i="2"/>
  <c r="K287" i="2"/>
  <c r="J287" i="2"/>
  <c r="I287" i="2"/>
  <c r="K286" i="2"/>
  <c r="J286" i="2"/>
  <c r="I286" i="2"/>
  <c r="K285" i="2"/>
  <c r="J285" i="2"/>
  <c r="I285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K274" i="2"/>
  <c r="J274" i="2"/>
  <c r="I274" i="2"/>
  <c r="K273" i="2"/>
  <c r="J273" i="2"/>
  <c r="I273" i="2"/>
  <c r="K272" i="2"/>
  <c r="J272" i="2"/>
  <c r="I272" i="2"/>
  <c r="K271" i="2"/>
  <c r="J271" i="2"/>
  <c r="I271" i="2"/>
  <c r="K270" i="2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J264" i="2"/>
  <c r="I264" i="2"/>
  <c r="K263" i="2"/>
  <c r="J263" i="2"/>
  <c r="I263" i="2"/>
  <c r="K262" i="2"/>
  <c r="J262" i="2"/>
  <c r="I262" i="2"/>
  <c r="K261" i="2"/>
  <c r="J261" i="2"/>
  <c r="I261" i="2"/>
  <c r="K260" i="2"/>
  <c r="J260" i="2"/>
  <c r="I260" i="2"/>
  <c r="K259" i="2"/>
  <c r="J259" i="2"/>
  <c r="I259" i="2"/>
  <c r="K258" i="2"/>
  <c r="J258" i="2"/>
  <c r="I258" i="2"/>
  <c r="K257" i="2"/>
  <c r="J257" i="2"/>
  <c r="I257" i="2"/>
  <c r="K256" i="2"/>
  <c r="J256" i="2"/>
  <c r="I256" i="2"/>
  <c r="K255" i="2"/>
  <c r="J255" i="2"/>
  <c r="I255" i="2"/>
  <c r="K254" i="2"/>
  <c r="J254" i="2"/>
  <c r="I254" i="2"/>
  <c r="K253" i="2"/>
  <c r="J253" i="2"/>
  <c r="I253" i="2"/>
  <c r="K252" i="2"/>
  <c r="J252" i="2"/>
  <c r="I252" i="2"/>
  <c r="K251" i="2"/>
  <c r="J251" i="2"/>
  <c r="I251" i="2"/>
  <c r="K250" i="2"/>
  <c r="J250" i="2"/>
  <c r="I250" i="2"/>
  <c r="K249" i="2"/>
  <c r="J249" i="2"/>
  <c r="I249" i="2"/>
  <c r="K248" i="2"/>
  <c r="J248" i="2"/>
  <c r="I248" i="2"/>
  <c r="K247" i="2"/>
  <c r="J247" i="2"/>
  <c r="I247" i="2"/>
  <c r="K246" i="2"/>
  <c r="J246" i="2"/>
  <c r="I246" i="2"/>
  <c r="K245" i="2"/>
  <c r="J245" i="2"/>
  <c r="I245" i="2"/>
  <c r="K244" i="2"/>
  <c r="J244" i="2"/>
  <c r="I244" i="2"/>
  <c r="K243" i="2"/>
  <c r="J243" i="2"/>
  <c r="I243" i="2"/>
  <c r="K242" i="2"/>
  <c r="J242" i="2"/>
  <c r="I242" i="2"/>
  <c r="K241" i="2"/>
  <c r="J241" i="2"/>
  <c r="I241" i="2"/>
  <c r="K240" i="2"/>
  <c r="J240" i="2"/>
  <c r="I240" i="2"/>
  <c r="K239" i="2"/>
  <c r="J239" i="2"/>
  <c r="I239" i="2"/>
  <c r="K238" i="2"/>
  <c r="J238" i="2"/>
  <c r="I238" i="2"/>
  <c r="K237" i="2"/>
  <c r="J237" i="2"/>
  <c r="I237" i="2"/>
  <c r="K236" i="2"/>
  <c r="J236" i="2"/>
  <c r="I236" i="2"/>
  <c r="K235" i="2"/>
  <c r="J235" i="2"/>
  <c r="I235" i="2"/>
  <c r="K234" i="2"/>
  <c r="J234" i="2"/>
  <c r="I234" i="2"/>
  <c r="K233" i="2"/>
  <c r="J233" i="2"/>
  <c r="I233" i="2"/>
  <c r="K232" i="2"/>
  <c r="J232" i="2"/>
  <c r="I232" i="2"/>
  <c r="K231" i="2"/>
  <c r="J231" i="2"/>
  <c r="I231" i="2"/>
  <c r="K230" i="2"/>
  <c r="J230" i="2"/>
  <c r="I230" i="2"/>
  <c r="K229" i="2"/>
  <c r="J229" i="2"/>
  <c r="I229" i="2"/>
  <c r="K228" i="2"/>
  <c r="J228" i="2"/>
  <c r="I228" i="2"/>
  <c r="K227" i="2"/>
  <c r="J227" i="2"/>
  <c r="I227" i="2"/>
  <c r="K226" i="2"/>
  <c r="J226" i="2"/>
  <c r="I226" i="2"/>
  <c r="K225" i="2"/>
  <c r="J225" i="2"/>
  <c r="I225" i="2"/>
  <c r="K224" i="2"/>
  <c r="J224" i="2"/>
  <c r="I224" i="2"/>
  <c r="K223" i="2"/>
  <c r="J223" i="2"/>
  <c r="I223" i="2"/>
  <c r="K222" i="2"/>
  <c r="J222" i="2"/>
  <c r="I222" i="2"/>
  <c r="K221" i="2"/>
  <c r="J221" i="2"/>
  <c r="I221" i="2"/>
  <c r="K220" i="2"/>
  <c r="J220" i="2"/>
  <c r="I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J214" i="2"/>
  <c r="I214" i="2"/>
  <c r="K213" i="2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J208" i="2"/>
  <c r="I208" i="2"/>
  <c r="K207" i="2"/>
  <c r="J207" i="2"/>
  <c r="I207" i="2"/>
  <c r="K206" i="2"/>
  <c r="J206" i="2"/>
  <c r="I206" i="2"/>
  <c r="K205" i="2"/>
  <c r="J205" i="2"/>
  <c r="I205" i="2"/>
  <c r="K204" i="2"/>
  <c r="J204" i="2"/>
  <c r="I204" i="2"/>
  <c r="K203" i="2"/>
  <c r="J203" i="2"/>
  <c r="I203" i="2"/>
  <c r="K202" i="2"/>
  <c r="J202" i="2"/>
  <c r="I202" i="2"/>
  <c r="K201" i="2"/>
  <c r="J201" i="2"/>
  <c r="I201" i="2"/>
  <c r="K200" i="2"/>
  <c r="J200" i="2"/>
  <c r="I200" i="2"/>
  <c r="K199" i="2"/>
  <c r="J199" i="2"/>
  <c r="I199" i="2"/>
  <c r="K198" i="2"/>
  <c r="J198" i="2"/>
  <c r="I198" i="2"/>
  <c r="K197" i="2"/>
  <c r="J197" i="2"/>
  <c r="I197" i="2"/>
  <c r="K196" i="2"/>
  <c r="J196" i="2"/>
  <c r="I196" i="2"/>
  <c r="K195" i="2"/>
  <c r="J195" i="2"/>
  <c r="I195" i="2"/>
  <c r="K194" i="2"/>
  <c r="J194" i="2"/>
  <c r="I194" i="2"/>
  <c r="K193" i="2"/>
  <c r="J193" i="2"/>
  <c r="I193" i="2"/>
  <c r="K192" i="2"/>
  <c r="J192" i="2"/>
  <c r="I192" i="2"/>
  <c r="K191" i="2"/>
  <c r="J191" i="2"/>
  <c r="I191" i="2"/>
  <c r="K190" i="2"/>
  <c r="J190" i="2"/>
  <c r="I190" i="2"/>
  <c r="K189" i="2"/>
  <c r="J189" i="2"/>
  <c r="I189" i="2"/>
  <c r="K188" i="2"/>
  <c r="J188" i="2"/>
  <c r="I188" i="2"/>
  <c r="K187" i="2"/>
  <c r="J187" i="2"/>
  <c r="I187" i="2"/>
  <c r="K186" i="2"/>
  <c r="J186" i="2"/>
  <c r="I186" i="2"/>
  <c r="K185" i="2"/>
  <c r="J185" i="2"/>
  <c r="I185" i="2"/>
  <c r="K184" i="2"/>
  <c r="J184" i="2"/>
  <c r="I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K166" i="2"/>
  <c r="J166" i="2"/>
  <c r="I166" i="2"/>
  <c r="K165" i="2"/>
  <c r="J165" i="2"/>
  <c r="I165" i="2"/>
  <c r="K164" i="2"/>
  <c r="J164" i="2"/>
  <c r="I164" i="2"/>
  <c r="K163" i="2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J157" i="2"/>
  <c r="I157" i="2"/>
  <c r="K156" i="2"/>
  <c r="J156" i="2"/>
  <c r="I156" i="2"/>
  <c r="K155" i="2"/>
  <c r="J155" i="2"/>
  <c r="I155" i="2"/>
  <c r="K154" i="2"/>
  <c r="J154" i="2"/>
  <c r="I154" i="2"/>
  <c r="K153" i="2"/>
  <c r="J153" i="2"/>
  <c r="I153" i="2"/>
  <c r="K152" i="2"/>
  <c r="J152" i="2"/>
  <c r="I152" i="2"/>
  <c r="K151" i="2"/>
  <c r="J151" i="2"/>
  <c r="I151" i="2"/>
  <c r="K150" i="2"/>
  <c r="J150" i="2"/>
  <c r="I150" i="2"/>
  <c r="K149" i="2"/>
  <c r="J149" i="2"/>
  <c r="I149" i="2"/>
  <c r="K148" i="2"/>
  <c r="J148" i="2"/>
  <c r="I148" i="2"/>
  <c r="K147" i="2"/>
  <c r="J147" i="2"/>
  <c r="I147" i="2"/>
  <c r="K146" i="2"/>
  <c r="J146" i="2"/>
  <c r="I146" i="2"/>
  <c r="K145" i="2"/>
  <c r="J145" i="2"/>
  <c r="I145" i="2"/>
  <c r="K144" i="2"/>
  <c r="J144" i="2"/>
  <c r="I144" i="2"/>
  <c r="K143" i="2"/>
  <c r="J143" i="2"/>
  <c r="I143" i="2"/>
  <c r="K142" i="2"/>
  <c r="J142" i="2"/>
  <c r="I142" i="2"/>
  <c r="K141" i="2"/>
  <c r="J141" i="2"/>
  <c r="I141" i="2"/>
  <c r="K140" i="2"/>
  <c r="J140" i="2"/>
  <c r="I140" i="2"/>
  <c r="K139" i="2"/>
  <c r="J139" i="2"/>
  <c r="I139" i="2"/>
  <c r="K138" i="2"/>
  <c r="J138" i="2"/>
  <c r="I138" i="2"/>
  <c r="K137" i="2"/>
  <c r="J137" i="2"/>
  <c r="I137" i="2"/>
  <c r="K136" i="2"/>
  <c r="J136" i="2"/>
  <c r="I136" i="2"/>
  <c r="K135" i="2"/>
  <c r="J135" i="2"/>
  <c r="I135" i="2"/>
  <c r="K134" i="2"/>
  <c r="J134" i="2"/>
  <c r="I134" i="2"/>
  <c r="K133" i="2"/>
  <c r="J133" i="2"/>
  <c r="I133" i="2"/>
  <c r="K132" i="2"/>
  <c r="J132" i="2"/>
  <c r="I132" i="2"/>
  <c r="K131" i="2"/>
  <c r="J131" i="2"/>
  <c r="I131" i="2"/>
  <c r="K130" i="2"/>
  <c r="J130" i="2"/>
  <c r="I130" i="2"/>
  <c r="K129" i="2"/>
  <c r="J129" i="2"/>
  <c r="I129" i="2"/>
  <c r="K128" i="2"/>
  <c r="J128" i="2"/>
  <c r="I128" i="2"/>
  <c r="K127" i="2"/>
  <c r="J127" i="2"/>
  <c r="I127" i="2"/>
  <c r="K126" i="2"/>
  <c r="J126" i="2"/>
  <c r="I126" i="2"/>
  <c r="K125" i="2"/>
  <c r="J125" i="2"/>
  <c r="I125" i="2"/>
  <c r="K124" i="2"/>
  <c r="J124" i="2"/>
  <c r="I124" i="2"/>
  <c r="K123" i="2"/>
  <c r="J123" i="2"/>
  <c r="I123" i="2"/>
  <c r="K122" i="2"/>
  <c r="J122" i="2"/>
  <c r="I122" i="2"/>
  <c r="K121" i="2"/>
  <c r="J121" i="2"/>
  <c r="I121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12" i="2"/>
  <c r="J112" i="2"/>
  <c r="I112" i="2"/>
  <c r="K111" i="2"/>
  <c r="J111" i="2"/>
  <c r="I111" i="2"/>
  <c r="K110" i="2"/>
  <c r="J110" i="2"/>
  <c r="I110" i="2"/>
  <c r="K109" i="2"/>
  <c r="J109" i="2"/>
  <c r="I109" i="2"/>
  <c r="K108" i="2"/>
  <c r="J108" i="2"/>
  <c r="I108" i="2"/>
  <c r="K107" i="2"/>
  <c r="J107" i="2"/>
  <c r="I107" i="2"/>
  <c r="K106" i="2"/>
  <c r="J106" i="2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J101" i="2"/>
  <c r="I101" i="2"/>
  <c r="K100" i="2"/>
  <c r="J100" i="2"/>
  <c r="I100" i="2"/>
  <c r="K99" i="2"/>
  <c r="J99" i="2"/>
  <c r="I99" i="2"/>
  <c r="K98" i="2"/>
  <c r="J98" i="2"/>
  <c r="I98" i="2"/>
  <c r="K97" i="2"/>
  <c r="J97" i="2"/>
  <c r="I97" i="2"/>
  <c r="K96" i="2"/>
  <c r="J96" i="2"/>
  <c r="I96" i="2"/>
  <c r="K95" i="2"/>
  <c r="J95" i="2"/>
  <c r="I95" i="2"/>
  <c r="K94" i="2"/>
  <c r="J94" i="2"/>
  <c r="I94" i="2"/>
  <c r="K93" i="2"/>
  <c r="J93" i="2"/>
  <c r="I93" i="2"/>
  <c r="K92" i="2"/>
  <c r="J92" i="2"/>
  <c r="I92" i="2"/>
  <c r="K91" i="2"/>
  <c r="J91" i="2"/>
  <c r="I91" i="2"/>
  <c r="K90" i="2"/>
  <c r="J90" i="2"/>
  <c r="I90" i="2"/>
  <c r="K89" i="2"/>
  <c r="J89" i="2"/>
  <c r="I89" i="2"/>
  <c r="K88" i="2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J83" i="2"/>
  <c r="I83" i="2"/>
  <c r="K82" i="2"/>
  <c r="J82" i="2"/>
  <c r="I82" i="2"/>
  <c r="K81" i="2"/>
  <c r="J81" i="2"/>
  <c r="I81" i="2"/>
  <c r="K80" i="2"/>
  <c r="J80" i="2"/>
  <c r="I80" i="2"/>
  <c r="K79" i="2"/>
  <c r="J79" i="2"/>
  <c r="I79" i="2"/>
  <c r="K78" i="2"/>
  <c r="J78" i="2"/>
  <c r="I78" i="2"/>
  <c r="K77" i="2"/>
  <c r="J77" i="2"/>
  <c r="I77" i="2"/>
  <c r="K76" i="2"/>
  <c r="J76" i="2"/>
  <c r="I76" i="2"/>
  <c r="K75" i="2"/>
  <c r="J75" i="2"/>
  <c r="I75" i="2"/>
  <c r="K74" i="2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J61" i="2"/>
  <c r="I61" i="2"/>
  <c r="K60" i="2"/>
  <c r="J60" i="2"/>
  <c r="I60" i="2"/>
  <c r="K59" i="2"/>
  <c r="J59" i="2"/>
  <c r="I59" i="2"/>
  <c r="K58" i="2"/>
  <c r="J58" i="2"/>
  <c r="I58" i="2"/>
  <c r="K57" i="2"/>
  <c r="J57" i="2"/>
  <c r="I57" i="2"/>
  <c r="K56" i="2"/>
  <c r="J56" i="2"/>
  <c r="I56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J40" i="2"/>
  <c r="I40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J5" i="2"/>
  <c r="I5" i="2"/>
  <c r="K4" i="2"/>
  <c r="J4" i="2"/>
  <c r="I4" i="2"/>
</calcChain>
</file>

<file path=xl/sharedStrings.xml><?xml version="1.0" encoding="utf-8"?>
<sst xmlns="http://schemas.openxmlformats.org/spreadsheetml/2006/main" count="3556" uniqueCount="2744">
  <si>
    <r>
      <t>State Fiscal Year</t>
    </r>
    <r>
      <rPr>
        <sz val="16"/>
        <rFont val="Verdana"/>
        <family val="2"/>
      </rPr>
      <t xml:space="preserve"> 2026</t>
    </r>
    <r>
      <rPr>
        <sz val="16"/>
        <color theme="1"/>
        <rFont val="Verdana"/>
        <family val="2"/>
      </rPr>
      <t xml:space="preserve">
All Patient Refined Diagnosis Related Group (APR DRG)
Standard Dollar Amounts for Urban Hospitals</t>
    </r>
  </si>
  <si>
    <t>Texas
Provider
Identifier</t>
  </si>
  <si>
    <t>National Provider Identifier</t>
  </si>
  <si>
    <t>Medicare
Number</t>
  </si>
  <si>
    <t>Hospital Name</t>
  </si>
  <si>
    <t>Hospital Physical 
Street Address</t>
  </si>
  <si>
    <t>Hospital Physical 
City</t>
  </si>
  <si>
    <t>Hospital Physical 
Zip Code</t>
  </si>
  <si>
    <t>County</t>
  </si>
  <si>
    <t>Supplemental Funds Base Adjustment</t>
  </si>
  <si>
    <t>2026
Trauma
Add-on</t>
  </si>
  <si>
    <t>2026
Safety Net
Add-on</t>
  </si>
  <si>
    <t>2026 SDA with Applicable
Add-on</t>
  </si>
  <si>
    <t>365048301</t>
  </si>
  <si>
    <t>1669732178</t>
  </si>
  <si>
    <t>670102</t>
  </si>
  <si>
    <t>AD HOSPITAL EAST LLC</t>
  </si>
  <si>
    <t>12950 EAST FWY</t>
  </si>
  <si>
    <t>HOUSTON</t>
  </si>
  <si>
    <t>HARRIS</t>
  </si>
  <si>
    <t>$0.00</t>
  </si>
  <si>
    <t>496038702</t>
  </si>
  <si>
    <t>1235711748</t>
  </si>
  <si>
    <t>670321</t>
  </si>
  <si>
    <t>ADVANCED DALLAS HOSPITAL &amp; CLINICS LLC-ADHC</t>
  </si>
  <si>
    <t>7502 GREENVILLE AVE</t>
  </si>
  <si>
    <t>DALLAS</t>
  </si>
  <si>
    <t>422236601</t>
  </si>
  <si>
    <t>1649781915</t>
  </si>
  <si>
    <t>670135</t>
  </si>
  <si>
    <t>ALTUS HOUSTON HOSPITAL LP-ALTUS HOUSTON HOSPITAL</t>
  </si>
  <si>
    <t>6011 W SAM HOUSTON PKWY S</t>
  </si>
  <si>
    <t>282322101</t>
  </si>
  <si>
    <t>1407169196</t>
  </si>
  <si>
    <t>670071</t>
  </si>
  <si>
    <t>AMH CATH LABS, LLC-TEXAS HEALTH HEART &amp; VASCULAR HOSPITAL ARLINGTON</t>
  </si>
  <si>
    <t>811 WRIGHT ST</t>
  </si>
  <si>
    <t>ARLINGTON</t>
  </si>
  <si>
    <t>TARRANT</t>
  </si>
  <si>
    <t>334284203</t>
  </si>
  <si>
    <t>1295173664</t>
  </si>
  <si>
    <t>450871</t>
  </si>
  <si>
    <t>ARISE HEALTHCARE SYSTEM LLC</t>
  </si>
  <si>
    <t>3003 BEE CAVES RD</t>
  </si>
  <si>
    <t>AUSTIN</t>
  </si>
  <si>
    <t>TRAVIS</t>
  </si>
  <si>
    <t>111829108</t>
  </si>
  <si>
    <t>1093708679</t>
  </si>
  <si>
    <t>450042</t>
  </si>
  <si>
    <t>ASCENSION PROVIDENCE</t>
  </si>
  <si>
    <t>6901 MEDICAL PARKWAY</t>
  </si>
  <si>
    <t>WACO</t>
  </si>
  <si>
    <t>MCLENNAN</t>
  </si>
  <si>
    <t>208013701</t>
  </si>
  <si>
    <t>1619115383</t>
  </si>
  <si>
    <t>670056</t>
  </si>
  <si>
    <t>ASCENSION SETON-ASCENSION SETON HAYS</t>
  </si>
  <si>
    <t>6001 KYLE PKWY</t>
  </si>
  <si>
    <t>KYLE</t>
  </si>
  <si>
    <t>HAYS</t>
  </si>
  <si>
    <t>286326801</t>
  </si>
  <si>
    <t>1154612638</t>
  </si>
  <si>
    <t>450143</t>
  </si>
  <si>
    <t>ASCENSION SETON-ASCENSION SETON SMITHVILLE</t>
  </si>
  <si>
    <t>1201 HILL RD</t>
  </si>
  <si>
    <t>SMITHVILLE</t>
  </si>
  <si>
    <t>BASTROP</t>
  </si>
  <si>
    <t>158977201</t>
  </si>
  <si>
    <t>1750499273</t>
  </si>
  <si>
    <t>450865</t>
  </si>
  <si>
    <t>ASCENSION SETON-ASCENSION SETON SOUTHWEST</t>
  </si>
  <si>
    <t>7900 FM 1826</t>
  </si>
  <si>
    <t>365612601</t>
  </si>
  <si>
    <t>1114340080</t>
  </si>
  <si>
    <t>670093</t>
  </si>
  <si>
    <t>ASPIRE HOSPITAL LLC</t>
  </si>
  <si>
    <t>2006 S LOOP 336 W STE 500</t>
  </si>
  <si>
    <t>CONROE</t>
  </si>
  <si>
    <t>MONTGOMERY</t>
  </si>
  <si>
    <t>387515501</t>
  </si>
  <si>
    <t>1417465824</t>
  </si>
  <si>
    <t>450389</t>
  </si>
  <si>
    <t>ATHENS HOSPITAL LLC-UT HEALTH EAST TEXAS ATHENS HOSPITAL</t>
  </si>
  <si>
    <t>2000 S PALESTINE ST</t>
  </si>
  <si>
    <t>ATHENS</t>
  </si>
  <si>
    <t>HENDERSON</t>
  </si>
  <si>
    <t>282268601</t>
  </si>
  <si>
    <t>1386882488</t>
  </si>
  <si>
    <t>452114</t>
  </si>
  <si>
    <t>ATRIUM MEDICAL CENTER LP</t>
  </si>
  <si>
    <t>11929 W AIRPORT BLVD STE 110</t>
  </si>
  <si>
    <t>STAFFORD</t>
  </si>
  <si>
    <t>FORT BEND</t>
  </si>
  <si>
    <t>094215302</t>
  </si>
  <si>
    <t>1245292630</t>
  </si>
  <si>
    <t>450808</t>
  </si>
  <si>
    <t>AUSTIN CENTER FOR OUTPATIENT SURGERY LP-NORTHWEST HILLS SURGICAL HOSPITAL</t>
  </si>
  <si>
    <t>6818 AUSTIN CENTER BLVD</t>
  </si>
  <si>
    <t>094148602</t>
  </si>
  <si>
    <t>1093744187</t>
  </si>
  <si>
    <t>450346</t>
  </si>
  <si>
    <t>BAPTIST HOSPITALS OF SOUTHEAST TEXAS-MEMORIAL HERMANN BAPTIST BEAUMONT HOSPITAL</t>
  </si>
  <si>
    <t>3080 COLLEGE ST</t>
  </si>
  <si>
    <t>BEAUMONT</t>
  </si>
  <si>
    <t>JEFFERSON</t>
  </si>
  <si>
    <t>020973601</t>
  </si>
  <si>
    <t>1508810573</t>
  </si>
  <si>
    <t>450788</t>
  </si>
  <si>
    <t>BAY AREA HEALTHCARE GROUP LTD-CORPUS CHRISTI MEDICAL CENTER</t>
  </si>
  <si>
    <t>7101 S PADRE ISLAND DR</t>
  </si>
  <si>
    <t>CORPUS CHRISTI</t>
  </si>
  <si>
    <t>NUECES</t>
  </si>
  <si>
    <t>135036506</t>
  </si>
  <si>
    <t>1669472387</t>
  </si>
  <si>
    <t>450137</t>
  </si>
  <si>
    <t>BAYLOR ALL SAINTS MEDICAL CENTER-BAYLOR SCOTT &amp; WHITE ALL SAINTS MEDICAL CENTER FOR</t>
  </si>
  <si>
    <t>1400 8TH AVE</t>
  </si>
  <si>
    <t>FORT WORTH</t>
  </si>
  <si>
    <t>151691601</t>
  </si>
  <si>
    <t>1609855139</t>
  </si>
  <si>
    <t>450851</t>
  </si>
  <si>
    <t>BAYLOR HEART AND VASCULAR CENTER</t>
  </si>
  <si>
    <t>621 N HALL STREET</t>
  </si>
  <si>
    <t>288563403</t>
  </si>
  <si>
    <t>1285930891</t>
  </si>
  <si>
    <t>673046</t>
  </si>
  <si>
    <t>BAYLOR INSTITUTE FOR REHABILITATION AT FRISCO</t>
  </si>
  <si>
    <t>2990 LEGACY DR</t>
  </si>
  <si>
    <t>FRISCO</t>
  </si>
  <si>
    <t>COLLIN</t>
  </si>
  <si>
    <t>314161601</t>
  </si>
  <si>
    <t>1124305065</t>
  </si>
  <si>
    <t>670082</t>
  </si>
  <si>
    <t>BAYLOR MEDICAL CENTERS AT GARLAND AND MCKINNEY-BAYLOR SCOTT AND WHITE MEDICAL CENTER - MCKINNEY</t>
  </si>
  <si>
    <t>5252 W UNIVERSITY DR</t>
  </si>
  <si>
    <t>MCKINNEY</t>
  </si>
  <si>
    <t>388217701</t>
  </si>
  <si>
    <t>1801826839</t>
  </si>
  <si>
    <t>450885</t>
  </si>
  <si>
    <t>BAYLOR SCOTT &amp; WHITE MEDICAL CENTER - CENTENNIAL</t>
  </si>
  <si>
    <t>12505 LEBANON RD</t>
  </si>
  <si>
    <t>407926101</t>
  </si>
  <si>
    <t>1144781501</t>
  </si>
  <si>
    <t>670131</t>
  </si>
  <si>
    <t>BAYLOR SCOTT &amp; WHITE MEDICAL CENTERS - CAPITOL ARE-BAYLOR SCOTT &amp; WHITE MEDICAL CENTER - BUDA</t>
  </si>
  <si>
    <t>5330 OVERPASS RD STE 110</t>
  </si>
  <si>
    <t>BUDA</t>
  </si>
  <si>
    <t>395486901</t>
  </si>
  <si>
    <t>1346729159</t>
  </si>
  <si>
    <t>670128</t>
  </si>
  <si>
    <t>BAYLOR SCOTT &amp; WHITE MEDICAL CENTERS - CAPITOL ARE-BAYLOR SCOTT &amp; WHITE MEDICAL CENTER - PFLUGERVILLE</t>
  </si>
  <si>
    <t>2600 E PFLUGERVILLE PKWY STE 100</t>
  </si>
  <si>
    <t>PFLUGERVILLE</t>
  </si>
  <si>
    <t>127262703</t>
  </si>
  <si>
    <t>1073511762</t>
  </si>
  <si>
    <t>450563</t>
  </si>
  <si>
    <t>BAYLOR SCOTT AND WHITE MEDICAL CENTER GRAPEVINE</t>
  </si>
  <si>
    <t>1650 W COLLEGE ST</t>
  </si>
  <si>
    <t>GRAPEVINE</t>
  </si>
  <si>
    <t>121776205</t>
  </si>
  <si>
    <t>1992700983</t>
  </si>
  <si>
    <t>450079</t>
  </si>
  <si>
    <t>BAYLOR SCOTT AND WHITE MEDICAL CENTER IRVING</t>
  </si>
  <si>
    <t>1901 N MACARTHUR BLVD</t>
  </si>
  <si>
    <t>IRVING</t>
  </si>
  <si>
    <t>171848805</t>
  </si>
  <si>
    <t>1649273434</t>
  </si>
  <si>
    <t>450890</t>
  </si>
  <si>
    <t>BAYLOR SCOTT AND WHITE MEDICAL CENTER PLANO</t>
  </si>
  <si>
    <t>4700 ALLIANCE BLVD</t>
  </si>
  <si>
    <t>PLANO</t>
  </si>
  <si>
    <t>135223905</t>
  </si>
  <si>
    <t>1265430177</t>
  </si>
  <si>
    <t>450372</t>
  </si>
  <si>
    <t>BAYLOR SCOTT AND WHITE MEDICAL CENTER WAXAHACHIE</t>
  </si>
  <si>
    <t>2400 N IH 35 E</t>
  </si>
  <si>
    <t>WAXAHACHIE</t>
  </si>
  <si>
    <t>ELLIS</t>
  </si>
  <si>
    <t>409204101</t>
  </si>
  <si>
    <t>1902366305</t>
  </si>
  <si>
    <t>670136</t>
  </si>
  <si>
    <t>BAYLOR SCOTT AND WHITE MEDICAL CENTERS CAPITOL ARE-BAYLOR SCOTT &amp; WHITE MEDICAL CENTER - AUSTIN</t>
  </si>
  <si>
    <t>5245 W HIGHWAY 290</t>
  </si>
  <si>
    <t>139485012</t>
  </si>
  <si>
    <t>1447250253</t>
  </si>
  <si>
    <t>450021</t>
  </si>
  <si>
    <t>BAYLOR UNIVERSITY MEDICAL CENTER</t>
  </si>
  <si>
    <t>3500 GASTON AVE</t>
  </si>
  <si>
    <t>422067501</t>
  </si>
  <si>
    <t>1457820995</t>
  </si>
  <si>
    <t>670109</t>
  </si>
  <si>
    <t>BAYTOWN MEDICAL CENTER, LP-ALTUS BAYTOWN HOSPITAL, BAYTOWN MEDICAL CENTER</t>
  </si>
  <si>
    <t>1626 W BAKER RD</t>
  </si>
  <si>
    <t>BAYTOWN</t>
  </si>
  <si>
    <t>136141205</t>
  </si>
  <si>
    <t>1821011248</t>
  </si>
  <si>
    <t>450213</t>
  </si>
  <si>
    <t>BEXAR COUNTY HOSPITAL DISTRICT-UNIVERSITY HEALTH SYSTEM</t>
  </si>
  <si>
    <t>4502 MEDICAL DR</t>
  </si>
  <si>
    <t>SAN ANTONIO</t>
  </si>
  <si>
    <t>BEXAR</t>
  </si>
  <si>
    <t>112721903</t>
  </si>
  <si>
    <t>1538465901</t>
  </si>
  <si>
    <t>453036</t>
  </si>
  <si>
    <t>BIR JV LLP-BAYLOR INSTITUTE FOR REHABILITATION</t>
  </si>
  <si>
    <t>909 N WASHINGTON AVE</t>
  </si>
  <si>
    <t>396546901</t>
  </si>
  <si>
    <t>1851889463</t>
  </si>
  <si>
    <t>673058</t>
  </si>
  <si>
    <t>BIR JV LLP-BAYLOR SCOTT AND WHITE INSTITUTE FOR REHABILITATIO</t>
  </si>
  <si>
    <t>2000 MEDICAL DR</t>
  </si>
  <si>
    <t>LAKEWAY</t>
  </si>
  <si>
    <t>094226002</t>
  </si>
  <si>
    <t>1801817135</t>
  </si>
  <si>
    <t>450834</t>
  </si>
  <si>
    <t>BRAZOS VALLEY PHYSICIANS ORGANIZATION MSO LLC-THE PHYSICIANS CENTRE HOSPITAL</t>
  </si>
  <si>
    <t>3131 UNIVERSITY DRIVE EAST</t>
  </si>
  <si>
    <t>BRYAN</t>
  </si>
  <si>
    <t>BRAZOS</t>
  </si>
  <si>
    <t>322879301</t>
  </si>
  <si>
    <t>1407191984</t>
  </si>
  <si>
    <t>450231</t>
  </si>
  <si>
    <t>BSA HOSPITAL LLC-BAPTIST ST ANTHONYS HEALTH SYSTEM</t>
  </si>
  <si>
    <t>1600 WALLACE BLVD</t>
  </si>
  <si>
    <t>AMARILLO</t>
  </si>
  <si>
    <t>POTTER</t>
  </si>
  <si>
    <t>192622201</t>
  </si>
  <si>
    <t>1376662296</t>
  </si>
  <si>
    <t>670043</t>
  </si>
  <si>
    <t>CEDAR PARK HEALTH SYSTEM LP-CEDAR PARK REGIONAL MEDICAL CENTER</t>
  </si>
  <si>
    <t>1401 MEDICAL PKWY</t>
  </si>
  <si>
    <t>CEDAR PARK</t>
  </si>
  <si>
    <t>WILLIAMSON</t>
  </si>
  <si>
    <t>190809701</t>
  </si>
  <si>
    <t>1609091693</t>
  </si>
  <si>
    <t>673027</t>
  </si>
  <si>
    <t>CENTRAL TEXAS REHABILITATION HOSPITAL LLC-CENTRAL TEXAS REHABILITATION HOSPITAL</t>
  </si>
  <si>
    <t>700 W 45TH ST</t>
  </si>
  <si>
    <t>020817501</t>
  </si>
  <si>
    <t>1174576698</t>
  </si>
  <si>
    <t>450097</t>
  </si>
  <si>
    <t>CHCA BAYSHORE LP-HCA HOUSTON HEALTHCARE SOUTHEAST</t>
  </si>
  <si>
    <t>4000 SPENCER HIGHWAY</t>
  </si>
  <si>
    <t>PASADENA</t>
  </si>
  <si>
    <t>121807504</t>
  </si>
  <si>
    <t>1063466035</t>
  </si>
  <si>
    <t>450617</t>
  </si>
  <si>
    <t>CHCA CLEAR LAKE LP-HCA HOUSTON HEALTHCARE CLEAR LAKE</t>
  </si>
  <si>
    <t>500 W MEDICAL CENTER BLVD</t>
  </si>
  <si>
    <t>WEBSTER</t>
  </si>
  <si>
    <t>020841501</t>
  </si>
  <si>
    <t>1962455816</t>
  </si>
  <si>
    <t>450222</t>
  </si>
  <si>
    <t>CHCA CONROE LP-HCA HOUSTON HEALTHCARE CONROE</t>
  </si>
  <si>
    <t>504 MEDICAL CENTER BLVD</t>
  </si>
  <si>
    <t>349366001</t>
  </si>
  <si>
    <t>1609275585</t>
  </si>
  <si>
    <t>670106</t>
  </si>
  <si>
    <t>CHCA PEARLAND LP-HCA HOUSTON HEALTHCARE PEARLAND</t>
  </si>
  <si>
    <t>11100 SHADOW CREEK PKWY</t>
  </si>
  <si>
    <t>PEARLAND</t>
  </si>
  <si>
    <t>BRAZORIA</t>
  </si>
  <si>
    <t>094187402</t>
  </si>
  <si>
    <t>1275580938</t>
  </si>
  <si>
    <t>450644</t>
  </si>
  <si>
    <t>CHCA WEST HOUSTON LP-HCA HOUSTON HEALTHCARE WEST</t>
  </si>
  <si>
    <t>12141 RICHMOND AVE</t>
  </si>
  <si>
    <t>112712802</t>
  </si>
  <si>
    <t>1023065794</t>
  </si>
  <si>
    <t>450674</t>
  </si>
  <si>
    <t>CHCA WOMANS HOSPITAL LP-THE WOMANS HOSPITAL OF TEXAS</t>
  </si>
  <si>
    <t>7600 FANNIN ST</t>
  </si>
  <si>
    <t>356438701</t>
  </si>
  <si>
    <t>1912395203</t>
  </si>
  <si>
    <t>452034</t>
  </si>
  <si>
    <t>CHG HOSPITAL AUSTIN LLC-CORNERSTONE SPECIALTY HOSPITALS AUSTIN</t>
  </si>
  <si>
    <t>4207 BURNET RD</t>
  </si>
  <si>
    <t>357216601</t>
  </si>
  <si>
    <t>1073901476</t>
  </si>
  <si>
    <t>452107</t>
  </si>
  <si>
    <t>CHG HOSPITAL CONROE LLC-CORNERSTONE SPECIALTY HOSPITALS CONROE</t>
  </si>
  <si>
    <t>1500 GRAND LAKE DR</t>
  </si>
  <si>
    <t>358588701</t>
  </si>
  <si>
    <t>1457730426</t>
  </si>
  <si>
    <t>452032</t>
  </si>
  <si>
    <t>CHG HOSPITAL HOUSTON LLC-CORNERSTONE SPECIALTY HOSPITALS BELLAIRE</t>
  </si>
  <si>
    <t>5314 DASHWOOD DR</t>
  </si>
  <si>
    <t>127300503</t>
  </si>
  <si>
    <t>1184622847</t>
  </si>
  <si>
    <t>450193</t>
  </si>
  <si>
    <t>CHI ST LUKES HEALTH BAYLOR COLLEGE OF MEDICINE MED</t>
  </si>
  <si>
    <t>6720 BERTNER AVE</t>
  </si>
  <si>
    <t>112667406</t>
  </si>
  <si>
    <t>1285280057</t>
  </si>
  <si>
    <t>45003200</t>
  </si>
  <si>
    <t>CHRISTUS GOOD SHEPHERD MEDICAL CENTER</t>
  </si>
  <si>
    <t>811 S WASHINGTON AVE</t>
  </si>
  <si>
    <t>MARSHALL</t>
  </si>
  <si>
    <t>HARRISON</t>
  </si>
  <si>
    <t>112667403</t>
  </si>
  <si>
    <t>1124092036</t>
  </si>
  <si>
    <t>450032</t>
  </si>
  <si>
    <t>CHRISTUS GOOD SHEPHERD MEDICAL CENTER - LONGVIEW</t>
  </si>
  <si>
    <t>700 E MARSHALL AVE</t>
  </si>
  <si>
    <t>LONGVIEW</t>
  </si>
  <si>
    <t>GREGG</t>
  </si>
  <si>
    <t>020976902</t>
  </si>
  <si>
    <t>1295736734</t>
  </si>
  <si>
    <t>450801</t>
  </si>
  <si>
    <t>CHRISTUS HEALTH ARK LA TEX</t>
  </si>
  <si>
    <t>2600 SAINT MICHAEL DR</t>
  </si>
  <si>
    <t>TEXARKANA</t>
  </si>
  <si>
    <t>BOWIE</t>
  </si>
  <si>
    <t>138296208</t>
  </si>
  <si>
    <t>1679557888</t>
  </si>
  <si>
    <t>450034</t>
  </si>
  <si>
    <t>CHRISTUS HEALTH SOUTHEAST TEXAS-CHRISTUS HOSPITAL</t>
  </si>
  <si>
    <t>2830 CALDER ST</t>
  </si>
  <si>
    <t>020844909</t>
  </si>
  <si>
    <t>1194787218</t>
  </si>
  <si>
    <t>450237</t>
  </si>
  <si>
    <t>CHRISTUS SANTA ROSA HEALTH CARE CORPORATION-CHRISTUS SANTA ROSA HOSPITAL</t>
  </si>
  <si>
    <t>2827 BABCOCK RD</t>
  </si>
  <si>
    <t>415580601</t>
  </si>
  <si>
    <t>1447883301</t>
  </si>
  <si>
    <t>450272</t>
  </si>
  <si>
    <t>CHRISTUS SANTA ROSA HEALTH CARE CORPORATION-CHRISTUS SANTA ROSA HOSPITAL - SAN MARCOS</t>
  </si>
  <si>
    <t>1301 WONDER WORLD DR</t>
  </si>
  <si>
    <t>SAN MARCOS</t>
  </si>
  <si>
    <t>121775403</t>
  </si>
  <si>
    <t>1689641680</t>
  </si>
  <si>
    <t>450046</t>
  </si>
  <si>
    <t>CHRISTUS SPOHN HEALTH SYSTEM CORPORATION-CHRISTUS SPOHN HOSPITAL CORPUS CHRISTI</t>
  </si>
  <si>
    <t>600 ELIZABETH ST</t>
  </si>
  <si>
    <t>137907508</t>
  </si>
  <si>
    <t>1124052162</t>
  </si>
  <si>
    <t>450023</t>
  </si>
  <si>
    <t>CITIZENS MEDICAL CENTER COUNTY OF VICTORIA-CITIZENS MEDICAL CENTER</t>
  </si>
  <si>
    <t>2701 HOSPITAL DRIVE</t>
  </si>
  <si>
    <t>VICTORIA</t>
  </si>
  <si>
    <t>354076709</t>
  </si>
  <si>
    <t>1861882532</t>
  </si>
  <si>
    <t>673061</t>
  </si>
  <si>
    <t>CLEAR LAKE INSTITUTE FOR REHABILITATION LLC-PAM REHABILITATION HOSPITAL OF HUMBLE</t>
  </si>
  <si>
    <t>18839 MCKAY DR</t>
  </si>
  <si>
    <t>HUMBLE</t>
  </si>
  <si>
    <t>434211501</t>
  </si>
  <si>
    <t>1407467855</t>
  </si>
  <si>
    <t>673076</t>
  </si>
  <si>
    <t xml:space="preserve">CLEARSKY REHABILITATION HOSPITAL OF FLOWER MOUND </t>
  </si>
  <si>
    <t>3100 PETERS COLONY RD</t>
  </si>
  <si>
    <t>FLOWER MOUND</t>
  </si>
  <si>
    <t>DENTON</t>
  </si>
  <si>
    <t>473818901</t>
  </si>
  <si>
    <t>1770219081</t>
  </si>
  <si>
    <t>673089</t>
  </si>
  <si>
    <t>CLEARSKY REHABILITATION HOSPITAL OF HARKER HEIGHTS</t>
  </si>
  <si>
    <t>750 W CENTRAL TEXAS EXPY</t>
  </si>
  <si>
    <t>HARKER HEIGHTS</t>
  </si>
  <si>
    <t>BELL</t>
  </si>
  <si>
    <t>474002901</t>
  </si>
  <si>
    <t>1013665124</t>
  </si>
  <si>
    <t>673088</t>
  </si>
  <si>
    <t xml:space="preserve">CLEARSKY REHABILITATION HOSPITAL OF MANSFIELD, LLC-CLEARSKY REHABILITATION HOSPITAL OF MANSFIELD     </t>
  </si>
  <si>
    <t xml:space="preserve">267 N STATE HIGHWAY 360                 </t>
  </si>
  <si>
    <t>MANSFIELD</t>
  </si>
  <si>
    <t>094349003</t>
  </si>
  <si>
    <t>1689648339</t>
  </si>
  <si>
    <t>453054</t>
  </si>
  <si>
    <t>CMS REHAB OF WF LP-ENCOMPASS HEALTH REHABILITATION HOSPITAL OF WICHIT</t>
  </si>
  <si>
    <t>3901 ARMORY RD</t>
  </si>
  <si>
    <t>WICHITA FALLS</t>
  </si>
  <si>
    <t>WICHITA</t>
  </si>
  <si>
    <t>417321301</t>
  </si>
  <si>
    <t>1053839233</t>
  </si>
  <si>
    <t>673075</t>
  </si>
  <si>
    <t>COBALT REHABILITATION HOSPITAL EL PASO LLC-COBALT REHABILITATION HOSPITAL EL PASO</t>
  </si>
  <si>
    <t>1600 E CLIFF DR</t>
  </si>
  <si>
    <t>EL PASO</t>
  </si>
  <si>
    <t>020943901</t>
  </si>
  <si>
    <t>1689628984</t>
  </si>
  <si>
    <t>450647</t>
  </si>
  <si>
    <t>COLUMBIA HOSPITAL MEDICAL CITY DALLAS, SUBSIDIARY-MEDICAL CITY DALLAS</t>
  </si>
  <si>
    <t>7777 FOREST LN</t>
  </si>
  <si>
    <t>020950401</t>
  </si>
  <si>
    <t>1134172406</t>
  </si>
  <si>
    <t>450675</t>
  </si>
  <si>
    <t>COLUMBIA MEDICAL CENTER OF ARLINGTON SUBSIDIARY LP-MEDICAL CENTER OF ARLINGTON</t>
  </si>
  <si>
    <t>3301 MATLOCK RD</t>
  </si>
  <si>
    <t>111905902</t>
  </si>
  <si>
    <t>1306897277</t>
  </si>
  <si>
    <t>450634</t>
  </si>
  <si>
    <t>COLUMBIA MEDICAL CENTER OF DENTON SUBSIDIARY LP-MEDICAL CITY DENTON</t>
  </si>
  <si>
    <t>3535 S I-35 E</t>
  </si>
  <si>
    <t>020979302</t>
  </si>
  <si>
    <t>1902857766</t>
  </si>
  <si>
    <t>450822</t>
  </si>
  <si>
    <t>COLUMBIA MEDICAL CENTER OF LAS COLINAS, INC-LAS COLINAS MEDICAL CENTER</t>
  </si>
  <si>
    <t>6800 N MACARTHUR BLVD</t>
  </si>
  <si>
    <t>112698903</t>
  </si>
  <si>
    <t>1437102639</t>
  </si>
  <si>
    <t>450403</t>
  </si>
  <si>
    <t>COLUMBIA MEDICAL CENTER OF MCKINNEY SUBSIDIARY LP-MEDICAL CENTER OF MCKINNEY</t>
  </si>
  <si>
    <t>4500 MEDICAL CENTER DR</t>
  </si>
  <si>
    <t>127311205</t>
  </si>
  <si>
    <t>1699726406</t>
  </si>
  <si>
    <t>450651</t>
  </si>
  <si>
    <t xml:space="preserve">COLUMBIA MEDICAL CENTER OF PLANO LP-MEDICAL CITY PLANO </t>
  </si>
  <si>
    <t>3901 W 15TH ST</t>
  </si>
  <si>
    <t>094105602</t>
  </si>
  <si>
    <t>1518911833</t>
  </si>
  <si>
    <t>450087</t>
  </si>
  <si>
    <t>COLUMBIA NORTH HILLS HOSPITAL-COLUMBIA NORTH HILLS HOSPITA</t>
  </si>
  <si>
    <t>4401 BOOTH CALLOWAY RD</t>
  </si>
  <si>
    <t>NORTH RICHLAND HILLS</t>
  </si>
  <si>
    <t>094193202</t>
  </si>
  <si>
    <t>1659323772</t>
  </si>
  <si>
    <t>450672</t>
  </si>
  <si>
    <t>COLUMBIA PLAZA MED CTR OF FT WORTH SUBSIDIARY LP-PLAZA MEDICAL CENTER OF FORT WORTH</t>
  </si>
  <si>
    <t>900 8TH AVE</t>
  </si>
  <si>
    <t>112716902</t>
  </si>
  <si>
    <t>1619924719</t>
  </si>
  <si>
    <t>450711</t>
  </si>
  <si>
    <t>COLUMBIA RIO GRANDE HEALTHCARE LP-RIO GRANDE REGIONAL HOSPITAL</t>
  </si>
  <si>
    <t>101 E RIDGE ROAD</t>
  </si>
  <si>
    <t>MCALLEN</t>
  </si>
  <si>
    <t>HIDALGO</t>
  </si>
  <si>
    <t>020947001</t>
  </si>
  <si>
    <t>1043267701</t>
  </si>
  <si>
    <t>450662</t>
  </si>
  <si>
    <t>COLUMBIA VALLEY HEALTHCARE SYSTEMS LP-VALLEY REGIONAL MEDICAL CENTER</t>
  </si>
  <si>
    <t>100A E ALTON GLOOR BLVD</t>
  </si>
  <si>
    <t>BROWNSVILLE</t>
  </si>
  <si>
    <t>CAMERON</t>
  </si>
  <si>
    <t>112671602</t>
  </si>
  <si>
    <t>1972581940</t>
  </si>
  <si>
    <t>450072</t>
  </si>
  <si>
    <t>COMMUNITY HOSPITAL OF BRAZOSPORT-BRAZOSPORT REGIONAL HEALTH SYSTEM</t>
  </si>
  <si>
    <t>100 MEDICAL DRIVE</t>
  </si>
  <si>
    <t>LAKE JACKSON</t>
  </si>
  <si>
    <t>178396101</t>
  </si>
  <si>
    <t>1174524466</t>
  </si>
  <si>
    <t>452091</t>
  </si>
  <si>
    <t>CONTINUE CARE HOSPITAL OF TYLER INC-TYLER CONTINUE CARE HOSPITAL AT MOTHER FRANCES HOS</t>
  </si>
  <si>
    <t>800 EAST DAWSON 4TH FLOOR</t>
  </si>
  <si>
    <t>TYLER</t>
  </si>
  <si>
    <t>SMITH</t>
  </si>
  <si>
    <t>364396701</t>
  </si>
  <si>
    <t>1992709661</t>
  </si>
  <si>
    <t>452029</t>
  </si>
  <si>
    <t>CONTINUECARE HOSPITAL AT HENDRICK MEDICAL CENTER-CONTINUE CARE HOSPITAL AT HENDRICK MEDICAL CENTER</t>
  </si>
  <si>
    <t>1900 PINE ST</t>
  </si>
  <si>
    <t>ABILENE</t>
  </si>
  <si>
    <t>TAYLOR</t>
  </si>
  <si>
    <t>443976201</t>
  </si>
  <si>
    <t>1295121457</t>
  </si>
  <si>
    <t>452121</t>
  </si>
  <si>
    <t>CONTINUECARE HOSPITAL AT ODESSA, INC</t>
  </si>
  <si>
    <t>500 W 4TH ST FL 4</t>
  </si>
  <si>
    <t>ODESSA</t>
  </si>
  <si>
    <t>ECTOR</t>
  </si>
  <si>
    <t>094221102</t>
  </si>
  <si>
    <t>1386652527</t>
  </si>
  <si>
    <t>450825</t>
  </si>
  <si>
    <t>CORNERSTONE REGIONAL HOSPITAL</t>
  </si>
  <si>
    <t>2302 CORNERSTONE BLVD</t>
  </si>
  <si>
    <t>EDINBURG</t>
  </si>
  <si>
    <t>344945603</t>
  </si>
  <si>
    <t>1821439183</t>
  </si>
  <si>
    <t>673053</t>
  </si>
  <si>
    <t>CORPUS CHRISTI REHABILITATION HOSPITAL LLC</t>
  </si>
  <si>
    <t>5726 ESPLANADE DR</t>
  </si>
  <si>
    <t>319209801</t>
  </si>
  <si>
    <t>1013941780</t>
  </si>
  <si>
    <t>452102</t>
  </si>
  <si>
    <t>COVENANT LONG TERM CARE LP-COVENANT SPECIALTY HOSPITAL</t>
  </si>
  <si>
    <t>3815 20TH ST</t>
  </si>
  <si>
    <t>LUBBOCK</t>
  </si>
  <si>
    <t>408600105</t>
  </si>
  <si>
    <t>1972517365</t>
  </si>
  <si>
    <t>450040</t>
  </si>
  <si>
    <t>COVENANT MEDICAL CENTER-                                                  </t>
  </si>
  <si>
    <t>3615 19TH ST                           </t>
  </si>
  <si>
    <t>358006003</t>
  </si>
  <si>
    <t>1952784985</t>
  </si>
  <si>
    <t>673063</t>
  </si>
  <si>
    <t>COVENANT REHABILITATION HOSPITAL OF LUBBOCK LLC-TRUSTPOINT REHABILITATION HOSPITAL OF LUBBOCK</t>
  </si>
  <si>
    <t>4302 PRINCETON ST</t>
  </si>
  <si>
    <t>303478701</t>
  </si>
  <si>
    <t>1407010622</t>
  </si>
  <si>
    <t>670062</t>
  </si>
  <si>
    <t>CR EMERGENCY ROOM LLC-BAYLOR SCOTT AND WHITE EMERGENCY HOSPITAL</t>
  </si>
  <si>
    <t>26791 HIGHWAY 380</t>
  </si>
  <si>
    <t>AUBREY</t>
  </si>
  <si>
    <t>361949601</t>
  </si>
  <si>
    <t>1568848059</t>
  </si>
  <si>
    <t>670112</t>
  </si>
  <si>
    <t>CUMBERLAND SURGICAL HOSPITAL OF SAN ANTONIO LLC</t>
  </si>
  <si>
    <t>5330 N LOOP 1604 W</t>
  </si>
  <si>
    <t>426592801</t>
  </si>
  <si>
    <t>1952961138</t>
  </si>
  <si>
    <t>673072</t>
  </si>
  <si>
    <t xml:space="preserve">CURAHEALTH HOUSTON HEIGHTS LLC-COBALT REHABILITATION HOUSTON HEIGHTS             </t>
  </si>
  <si>
    <t>1917 ASHLAND ST FL 4</t>
  </si>
  <si>
    <t>127295703</t>
  </si>
  <si>
    <t>1932123247</t>
  </si>
  <si>
    <t>450015</t>
  </si>
  <si>
    <t>DALLAS COUNTY HOSPITAL DISTRICT-PARKLAND MEMORIAL HOSPITAL</t>
  </si>
  <si>
    <t>5200 HARRY HINES BLVD</t>
  </si>
  <si>
    <t>219336901</t>
  </si>
  <si>
    <t>1861690364</t>
  </si>
  <si>
    <t>450379</t>
  </si>
  <si>
    <t>DALLAS MEDICAL CENTER LLC</t>
  </si>
  <si>
    <t>7 MEDICAL PARKWAY</t>
  </si>
  <si>
    <t>160709501</t>
  </si>
  <si>
    <t>1053317362</t>
  </si>
  <si>
    <t>450869</t>
  </si>
  <si>
    <t>DAY SURGERY AT RENAISSANCE LLC-DOCTORS HOSPITAL AT RENAISSANCE LTD</t>
  </si>
  <si>
    <t>5501 S MCCOLL RD</t>
  </si>
  <si>
    <t>348928801</t>
  </si>
  <si>
    <t>1679903967</t>
  </si>
  <si>
    <t>670107</t>
  </si>
  <si>
    <t>EBD BEMC BURLESON, LLC-BAYLOR SCOTT AND WHITE EMERGENCY HOSPITAL</t>
  </si>
  <si>
    <t>12500 SOUTH FWY STE 100</t>
  </si>
  <si>
    <t>BURLESON</t>
  </si>
  <si>
    <t>JOHNSON</t>
  </si>
  <si>
    <t>135235306</t>
  </si>
  <si>
    <t>1740273994</t>
  </si>
  <si>
    <t>450132</t>
  </si>
  <si>
    <t>ECTOR COUNTY HOSPITAL DISTRICT-MEDICAL CENTER HOSPITAL</t>
  </si>
  <si>
    <t>500 W 4TH ST</t>
  </si>
  <si>
    <t>138951211</t>
  </si>
  <si>
    <t>1316936990</t>
  </si>
  <si>
    <t>450024</t>
  </si>
  <si>
    <t>EL PASO COUNTY HOSPITAL DISTRICT-UNIVERSITY MEDICAL CENTER OF EL PASO</t>
  </si>
  <si>
    <t>4815 ALAMEDA AVENUE</t>
  </si>
  <si>
    <t>094109802</t>
  </si>
  <si>
    <t>1770536120</t>
  </si>
  <si>
    <t>450107</t>
  </si>
  <si>
    <t>EL PASO HEALTHCARE SYSTEM LTD-LAS PALMAS MEDICAL CENTER</t>
  </si>
  <si>
    <t>1801 N OREGON ST</t>
  </si>
  <si>
    <t>190248801</t>
  </si>
  <si>
    <t>1194890103</t>
  </si>
  <si>
    <t>452103</t>
  </si>
  <si>
    <t>EL PASO LTAC HOSPITAL LP</t>
  </si>
  <si>
    <t>1221 N COTTON ST FL 3</t>
  </si>
  <si>
    <t>363070905</t>
  </si>
  <si>
    <t>1992172019</t>
  </si>
  <si>
    <t>670115</t>
  </si>
  <si>
    <t>EMERGENCY HOSPITAL SYSTEMS LLC-CLEVELAND EMERGENCY HOSPITAL</t>
  </si>
  <si>
    <t>1017 S TRAVIS AVE</t>
  </si>
  <si>
    <t>CLEVELAND</t>
  </si>
  <si>
    <t>LIBERTY</t>
  </si>
  <si>
    <t>309798201</t>
  </si>
  <si>
    <t>1669752234</t>
  </si>
  <si>
    <t>670078</t>
  </si>
  <si>
    <t>EMERUS BHS SA THOUSAND OAKS LLC-BAPTIST EMERGENCY HOSPITAL SHAVANO PARK</t>
  </si>
  <si>
    <t>16088 SAN PEDRO AVE</t>
  </si>
  <si>
    <t>432310701</t>
  </si>
  <si>
    <t>1205420916</t>
  </si>
  <si>
    <t>673079</t>
  </si>
  <si>
    <t xml:space="preserve">ENCOMPASS HEALTH REHAB HOSPITAL OF WACO, LLC-ENCOMPASS HEALTH REHABILITATION HOSPITAL OF WACO  </t>
  </si>
  <si>
    <t>3600 S LOOP 340</t>
  </si>
  <si>
    <t>ROBINSON</t>
  </si>
  <si>
    <t>427092801</t>
  </si>
  <si>
    <t>1881252203</t>
  </si>
  <si>
    <t>673071</t>
  </si>
  <si>
    <t xml:space="preserve">ENCOMPASS HEALTH REHABILITATION HOSPITAL OF KATY L-ENCOMPASS HEALTH REHABILITATION HOSPITAL OF KATY  </t>
  </si>
  <si>
    <t>23331 GRAND RESERVE DR</t>
  </si>
  <si>
    <t>KATY</t>
  </si>
  <si>
    <t>425857601</t>
  </si>
  <si>
    <t>1033759832</t>
  </si>
  <si>
    <t>673077</t>
  </si>
  <si>
    <t xml:space="preserve">EVEREST REHABILITATION HOSPITAL KELLER, LLC-TEXAS REHABILITATION HOSPITAL OF KELLER           </t>
  </si>
  <si>
    <t>791 S MAIN ST</t>
  </si>
  <si>
    <t>KELLER</t>
  </si>
  <si>
    <t>410530602</t>
  </si>
  <si>
    <t>1518439009</t>
  </si>
  <si>
    <t>673073</t>
  </si>
  <si>
    <t>EVEREST REHABILITATION HOSPITAL LONGVIEW LLC-EVEREST REHABILITATION HOSPITAL LONGVIEW</t>
  </si>
  <si>
    <t>701 E LOOP 281</t>
  </si>
  <si>
    <t>411431601</t>
  </si>
  <si>
    <t>1417429945</t>
  </si>
  <si>
    <t>673074</t>
  </si>
  <si>
    <t>EVEREST REHABILITATION HOSPITAL TEMPLE LLC-EVEREST REHABILITATION HOSPITAL TEMPLE</t>
  </si>
  <si>
    <t>23621 SE H K DODGEN LOOP</t>
  </si>
  <si>
    <t>TEMPLE</t>
  </si>
  <si>
    <t>217744601</t>
  </si>
  <si>
    <t>1902047376</t>
  </si>
  <si>
    <t>670068</t>
  </si>
  <si>
    <t>FLOWER MOUND HOSPITAL PARTNERS LLC-TEXAS HEALTH PRESBYTERIAN HOSPITAL FLOWER MOUND</t>
  </si>
  <si>
    <t>4400 LONG PRAIRIE RD</t>
  </si>
  <si>
    <t>157144001</t>
  </si>
  <si>
    <t>1922002674</t>
  </si>
  <si>
    <t>450853</t>
  </si>
  <si>
    <t>FRISCO MEDICAL CENTER-BAYLOR SCOTT &amp; WHITE MEDICAL CENTER - FRISCO</t>
  </si>
  <si>
    <t>5601 WARREN PKWY</t>
  </si>
  <si>
    <t>167364201</t>
  </si>
  <si>
    <t>1871599183</t>
  </si>
  <si>
    <t>450880</t>
  </si>
  <si>
    <t>FT WORTH SURGICARE PARTNERS, LTD-BAYLOR SURGICAL HOSPITAL AT FT WORTH</t>
  </si>
  <si>
    <t>1800 PARK PLACE AVE</t>
  </si>
  <si>
    <t>312476002</t>
  </si>
  <si>
    <t>1396902540</t>
  </si>
  <si>
    <t>673035</t>
  </si>
  <si>
    <t>GLOBALREHAB FORT WORTH, LP</t>
  </si>
  <si>
    <t>6601 HARRIS PKWY</t>
  </si>
  <si>
    <t>138411709</t>
  </si>
  <si>
    <t>1720088123</t>
  </si>
  <si>
    <t>450104</t>
  </si>
  <si>
    <t>GUADALUPE COUNTY HOSPITAL BOARD-GUADALUPE REGIONAL MEDICAL CENTER</t>
  </si>
  <si>
    <t>1215 EAST COURT</t>
  </si>
  <si>
    <t>SEGUIN</t>
  </si>
  <si>
    <t>GUADALUPE</t>
  </si>
  <si>
    <t>154504801</t>
  </si>
  <si>
    <t>1881688976</t>
  </si>
  <si>
    <t>450855</t>
  </si>
  <si>
    <t>HARLINGEN MEDICAL CENTER LP</t>
  </si>
  <si>
    <t>5501 S EXPRESSWAY 77</t>
  </si>
  <si>
    <t>HARLINGEN</t>
  </si>
  <si>
    <t>133355104</t>
  </si>
  <si>
    <t>1205900370</t>
  </si>
  <si>
    <t>450289</t>
  </si>
  <si>
    <t>HARRIS COUNTY HOSPITAL DISTRICT</t>
  </si>
  <si>
    <t>1504 TAUB LOOP</t>
  </si>
  <si>
    <t>380473401</t>
  </si>
  <si>
    <t>1003344334</t>
  </si>
  <si>
    <t>670124</t>
  </si>
  <si>
    <t>HCN EP HORIZON CITY LLC-THE HOSPITALS OF PROVIDENCE HORIZON CITY CAMPUS</t>
  </si>
  <si>
    <t>13600 HORIZON BLVD</t>
  </si>
  <si>
    <t>HORIZON CITY</t>
  </si>
  <si>
    <t>199329702</t>
  </si>
  <si>
    <t>1699749341</t>
  </si>
  <si>
    <t>453042</t>
  </si>
  <si>
    <t>HEALTH SOUTH CITY VIEW REHABILITATION HOSPITAL-ENCOMPASS HEALTH REHABILITATION HOSPITAL OF CITY V</t>
  </si>
  <si>
    <t>6701 OAKMONT BLVD</t>
  </si>
  <si>
    <t>337018101</t>
  </si>
  <si>
    <t>1366871600</t>
  </si>
  <si>
    <t>453029</t>
  </si>
  <si>
    <t>HEALTH SOUTH REHABILITATION HOSPITAL OF HUMBLE</t>
  </si>
  <si>
    <t>19002 MCKAY DR</t>
  </si>
  <si>
    <t>094347402</t>
  </si>
  <si>
    <t>1144294893</t>
  </si>
  <si>
    <t>453047</t>
  </si>
  <si>
    <t>HEALTHSOUTH PLANO REHABILITATION HOSPITAL LLC-HEALTHSOUTH PLANO REHABILITATION HOSPITAL</t>
  </si>
  <si>
    <t>2800 W 15TH ST</t>
  </si>
  <si>
    <t>309446801</t>
  </si>
  <si>
    <t>1548546088</t>
  </si>
  <si>
    <t>673054</t>
  </si>
  <si>
    <t>HEALTHSOUTH REHAB HOSPITAL OF SOUTH AUSTIN LLC-HEALTHSOUTH REHABILITATION HOSPITAL OF AUSTIN</t>
  </si>
  <si>
    <t>330 W BEN WHITE BLVD</t>
  </si>
  <si>
    <t>288662403</t>
  </si>
  <si>
    <t>1427374222</t>
  </si>
  <si>
    <t>673044</t>
  </si>
  <si>
    <t>HEALTHSOUTH REHAB HOSPITAL OF THE MID-CITIES LLC-RELIANT REHABILITATION HOSPITAL MID CITIES</t>
  </si>
  <si>
    <t>2304 HIGHWAY 121</t>
  </si>
  <si>
    <t>BEDFORD</t>
  </si>
  <si>
    <t>021168201</t>
  </si>
  <si>
    <t>1548233265</t>
  </si>
  <si>
    <t>453031</t>
  </si>
  <si>
    <t>HEALTHSOUTH REHAB INSTITUTUE OF SAN ANTONIO RIOSA-ENCOMPASS HEALTH REHABILITATION HOSPITAL OF SAN AN</t>
  </si>
  <si>
    <t>9119 CINNAMON HL</t>
  </si>
  <si>
    <t>021173202</t>
  </si>
  <si>
    <t>1821062050</t>
  </si>
  <si>
    <t>453040</t>
  </si>
  <si>
    <t>HEALTHSOUTH REHABILIATION HOSPITAL OF ARLINGTON</t>
  </si>
  <si>
    <t>3200 MATLOCK RD</t>
  </si>
  <si>
    <t>209804801</t>
  </si>
  <si>
    <t>1477731156</t>
  </si>
  <si>
    <t>673034</t>
  </si>
  <si>
    <t>HEALTHSOUTH REHABILITATION HOSPITAL NORTH HOUSTON-ENCOMPASS HEALTH REHABILITATION HOSPITAL VISION PA</t>
  </si>
  <si>
    <t>117 VISION PARK BLVD</t>
  </si>
  <si>
    <t>SHENANDOAH</t>
  </si>
  <si>
    <t>313188001</t>
  </si>
  <si>
    <t>1659539567</t>
  </si>
  <si>
    <t>673039</t>
  </si>
  <si>
    <t>HEALTHSOUTH REHABILITATION HOSPITAL OF ABILENE LLC-HEALTHSOUTH REHABILITATION HOSPITAL OF ABILENE</t>
  </si>
  <si>
    <t>6401 DIRECTORS PKWY</t>
  </si>
  <si>
    <t>301006801</t>
  </si>
  <si>
    <t>1275813610</t>
  </si>
  <si>
    <t>673050</t>
  </si>
  <si>
    <t>HEALTHSOUTH REHABILITATION HOSPITAL OF CYPRESS LLC</t>
  </si>
  <si>
    <t>13031 WORTHAM CENTER DR</t>
  </si>
  <si>
    <t>314562501</t>
  </si>
  <si>
    <t>1982920773</t>
  </si>
  <si>
    <t>673043</t>
  </si>
  <si>
    <t>HEALTHSOUTH REHABILITATION HOSPITAL OF DALLAS LLC-HEALTHSOUTH REHABILITATION HOSPITAL OF DALLAS</t>
  </si>
  <si>
    <t>7930 NORTHAVEN RD</t>
  </si>
  <si>
    <t>382091201</t>
  </si>
  <si>
    <t>1144756578</t>
  </si>
  <si>
    <t>673066</t>
  </si>
  <si>
    <t>HEALTHSOUTH REHABILITATION HOSPITAL OF PEARLAND LL - HEALTHSOUTH REHABILITATION OF HOSPITAL OF PEARLAND</t>
  </si>
  <si>
    <t>2121 BUSINESS CENTER DR</t>
  </si>
  <si>
    <t>199238002</t>
  </si>
  <si>
    <t>1720279342</t>
  </si>
  <si>
    <t>673029</t>
  </si>
  <si>
    <t>HEALTHSOUTH REHABILITATION HOSPITAL OF RICHARDSON-ENCOMPASS HEALTH REHABILITATION HOSPITAL OF RICHAR</t>
  </si>
  <si>
    <t>3351 WATERVIEW PKWY</t>
  </si>
  <si>
    <t>RICHARDSON</t>
  </si>
  <si>
    <t>209190201</t>
  </si>
  <si>
    <t>1245422567</t>
  </si>
  <si>
    <t>673032</t>
  </si>
  <si>
    <t>HEALTHSOUTH REHABILITATION HOSPITAL OF ROUND ROCK</t>
  </si>
  <si>
    <t>1400 HESTERS CROSSING RD</t>
  </si>
  <si>
    <t>ROUND ROCK</t>
  </si>
  <si>
    <t>219907701</t>
  </si>
  <si>
    <t>1518287721</t>
  </si>
  <si>
    <t>673042</t>
  </si>
  <si>
    <t>HEALTHSOUTH REHABILITATION HOSPITAL OF SUGAR LAND-HEALTHSOUTH SUGAR LAND REHABILITATION HOSPITAL</t>
  </si>
  <si>
    <t>1325 HIGHWAY 6</t>
  </si>
  <si>
    <t>SUGAR LAND</t>
  </si>
  <si>
    <t>315341301</t>
  </si>
  <si>
    <t>1376829812</t>
  </si>
  <si>
    <t>673052</t>
  </si>
  <si>
    <t>HEALTHSOUTH REHABILITATION HOSPITAL OF VINTAGE PAR-HEALTHSOUTH REHABILITATION HOSPITAL THE VINTAGE</t>
  </si>
  <si>
    <t>20180 CHASEWOOD PARK DR</t>
  </si>
  <si>
    <t>094352403</t>
  </si>
  <si>
    <t>1194798801</t>
  </si>
  <si>
    <t>453059</t>
  </si>
  <si>
    <t>HEALTHSOUTH REHABILITATION HOSPITAL THE WOODLANDS-ENCOMPASS HEALTH REHABILITATION HOSPITAL OF THE W</t>
  </si>
  <si>
    <t>18550 INTERSTATE 45 S</t>
  </si>
  <si>
    <t>021175701</t>
  </si>
  <si>
    <t>1649243353</t>
  </si>
  <si>
    <t>453053</t>
  </si>
  <si>
    <t>HEALTHSOUTH REHABILITATION OF TEXARKANA INC-ENCOMPASS HEALTH REHABILITATION HOSPITAL OF TEXARK</t>
  </si>
  <si>
    <t>515 W 12TH ST</t>
  </si>
  <si>
    <t>094351601</t>
  </si>
  <si>
    <t>1821061532</t>
  </si>
  <si>
    <t>453057</t>
  </si>
  <si>
    <t>HEALTHSOUTH REHABILITATION-ENCOMPASS HEALTH REHABILITATION HOSPITAL OF MIDLA</t>
  </si>
  <si>
    <t>1800 HERITAGE BLVD</t>
  </si>
  <si>
    <t>MIDLAND</t>
  </si>
  <si>
    <t>138644310</t>
  </si>
  <si>
    <t>1528064649</t>
  </si>
  <si>
    <t>450229</t>
  </si>
  <si>
    <t>HENDRICK MEDICAL CENTER</t>
  </si>
  <si>
    <t>1900 PINE</t>
  </si>
  <si>
    <t>361699701</t>
  </si>
  <si>
    <t>1235510090</t>
  </si>
  <si>
    <t>670076</t>
  </si>
  <si>
    <t>HERITAGE PARK SURGICAL HOSPITAL, LLC-BAYLOR SCOTT &amp; WHITE SURGICAL HOSPITAL AT SHERMAN</t>
  </si>
  <si>
    <t>3601 N CALAIS ST</t>
  </si>
  <si>
    <t>SHERMAN</t>
  </si>
  <si>
    <t>GRAYSON</t>
  </si>
  <si>
    <t>312239201</t>
  </si>
  <si>
    <t>1841562709</t>
  </si>
  <si>
    <t>670080</t>
  </si>
  <si>
    <t>HH KILLEEN HEALTH SYSTEM LLC-SETON MEDICAL CENTER HARKER HEIGHTS</t>
  </si>
  <si>
    <t>850 W CENTRAL TEXAS EXPY</t>
  </si>
  <si>
    <t>138962907</t>
  </si>
  <si>
    <t>1891882833</t>
  </si>
  <si>
    <t>450101</t>
  </si>
  <si>
    <t>HILLCREST BAPTIST MEDICAL CENTER-BAYLOR SCOTT AND WHITE MEDICAL CENTER HILLCREST</t>
  </si>
  <si>
    <t>100 HILLCREST MEDICAL BLVD</t>
  </si>
  <si>
    <t>342897103</t>
  </si>
  <si>
    <t>1306268321</t>
  </si>
  <si>
    <t>452118</t>
  </si>
  <si>
    <t>HOUSTON METHODIST ST CATHERINE HOSPITAL-HOUSTON METHODIST CONTINUING CARE HOSPITAL</t>
  </si>
  <si>
    <t>701 S FRY RD</t>
  </si>
  <si>
    <t>336478801</t>
  </si>
  <si>
    <t>1952723967</t>
  </si>
  <si>
    <t>450709</t>
  </si>
  <si>
    <t>HOUSTON METHODIST ST JOHN HOSPITAL-HOUSTON METHODIST CLEAR LAKE HOSPITAL</t>
  </si>
  <si>
    <t>18300 HOUSTON METHODIST DR</t>
  </si>
  <si>
    <t>NASSAU BAY</t>
  </si>
  <si>
    <t>193867201</t>
  </si>
  <si>
    <t>1740450121</t>
  </si>
  <si>
    <t>450638</t>
  </si>
  <si>
    <t>HOUSTON NORTHWEST OPERATING COMPANY LLC-HCA HOUSTON HEALTHCARE NORTHWEST</t>
  </si>
  <si>
    <t>710 CYPRESS CREEK PKWY</t>
  </si>
  <si>
    <t>378943001</t>
  </si>
  <si>
    <t>1073043592</t>
  </si>
  <si>
    <t>450659</t>
  </si>
  <si>
    <t>HOUSTON PPH LLC-HCA HOUSTON HEALTHCARE MEDICAL CENTER</t>
  </si>
  <si>
    <t>1313 HERMANN DR</t>
  </si>
  <si>
    <t>131038504</t>
  </si>
  <si>
    <t>1598750721</t>
  </si>
  <si>
    <t>450352</t>
  </si>
  <si>
    <t>HUNT MEMORIAL HOSPITAL DISTRICT-HUNT REGIONAL MEDICAL CENTER</t>
  </si>
  <si>
    <t>4215 JOE RAMSEY BLVD</t>
  </si>
  <si>
    <t>GREENVILLE</t>
  </si>
  <si>
    <t>HUNT</t>
  </si>
  <si>
    <t>412747401</t>
  </si>
  <si>
    <t>1245878990</t>
  </si>
  <si>
    <t>450347</t>
  </si>
  <si>
    <t>HUNTSVILLE COMMUNITY HOSPITAL INC-HUNTSVILLE MEMORIAL HOSPITAL</t>
  </si>
  <si>
    <t>110 MEMORIAL HOSPITAL DR</t>
  </si>
  <si>
    <t>HUNTSVILLE</t>
  </si>
  <si>
    <t>WALKER</t>
  </si>
  <si>
    <t>163936101</t>
  </si>
  <si>
    <t>1669569984</t>
  </si>
  <si>
    <t>450874</t>
  </si>
  <si>
    <t>IRVING COPPELL SURGICAL HOSPITAL LLP-BAYLOR SCOTT AND WHITE SURGICAL HOSPITAL LAS COLIN</t>
  </si>
  <si>
    <t>400 W INTERSTATE 635 STE 101</t>
  </si>
  <si>
    <t>168648701</t>
  </si>
  <si>
    <t>1669480323</t>
  </si>
  <si>
    <t>450827</t>
  </si>
  <si>
    <t>KELL WEST REGIONAL HOSPITAL LLC-KELL WEST REGIONAL HOSPITAL</t>
  </si>
  <si>
    <t>5420 KELL WEST BOULEVARD</t>
  </si>
  <si>
    <t>021002301</t>
  </si>
  <si>
    <t>1558430520</t>
  </si>
  <si>
    <t>452016</t>
  </si>
  <si>
    <t>KINDRED HOSPITALS LIMITED PARTNERSHIP-KINDRED HOSPITALS SAN ANTONIO</t>
  </si>
  <si>
    <t>3636 MEDICAL DRIVE</t>
  </si>
  <si>
    <t>021008001</t>
  </si>
  <si>
    <t>1942379912</t>
  </si>
  <si>
    <t>452023</t>
  </si>
  <si>
    <t>KINDRED HOSPITALS LIMITED PARTNERSHIP-KINDRED HOSPTIAL HOUSTON MEDICAL CENTER</t>
  </si>
  <si>
    <t>6441 MAIN STREET</t>
  </si>
  <si>
    <t>112724302</t>
  </si>
  <si>
    <t>1811942238</t>
  </si>
  <si>
    <t>450775</t>
  </si>
  <si>
    <t>KINGWOOD PLAZA HOSPITAL-HCA HOUSTON HEALTHCARE KINGWOOD</t>
  </si>
  <si>
    <t>22999 HIGHWAY 59 N</t>
  </si>
  <si>
    <t>KINGWOOD</t>
  </si>
  <si>
    <t>135035706</t>
  </si>
  <si>
    <t>1861488579</t>
  </si>
  <si>
    <t>450128</t>
  </si>
  <si>
    <t>KNAPP MEDICAL CENTER</t>
  </si>
  <si>
    <t>1401 E 8TH ST</t>
  </si>
  <si>
    <t>WESLACO</t>
  </si>
  <si>
    <t>366222301</t>
  </si>
  <si>
    <t>1558721365</t>
  </si>
  <si>
    <t>452073</t>
  </si>
  <si>
    <t>KND DEVELOPMENT 68, LLC-KINDRED HOSPITAL - SAN ANTONIO CENTRAL</t>
  </si>
  <si>
    <t>111 DALLAS ST FL 4</t>
  </si>
  <si>
    <t>020966001</t>
  </si>
  <si>
    <t>1205018439</t>
  </si>
  <si>
    <t>450742</t>
  </si>
  <si>
    <t>LAKE POINTE MEDICAL CENTER-BAYLOR SCOTT &amp; WHITE MEDICAL CENTER LAKE POINTE</t>
  </si>
  <si>
    <t>6800 SCENIC DR</t>
  </si>
  <si>
    <t>ROWLETT</t>
  </si>
  <si>
    <t>331242301</t>
  </si>
  <si>
    <t>1851632616</t>
  </si>
  <si>
    <t>670090</t>
  </si>
  <si>
    <t>LANCASTER REGIONAL HOSPITAL LP-CRESCENT MEDICAL CENTER LANCASTER</t>
  </si>
  <si>
    <t>2600 W PLEASANT RUN RD</t>
  </si>
  <si>
    <t>LANCASTER</t>
  </si>
  <si>
    <t>094186602</t>
  </si>
  <si>
    <t>1396731105</t>
  </si>
  <si>
    <t>450643</t>
  </si>
  <si>
    <t>LAREDO REGIONAL MEDICAL CENTER LP-DOCTORS HOSPITAL OF LAREDO</t>
  </si>
  <si>
    <t>10700 MCPHERSON RD</t>
  </si>
  <si>
    <t>LAREDO</t>
  </si>
  <si>
    <t>WEBB</t>
  </si>
  <si>
    <t>350658601</t>
  </si>
  <si>
    <t>1710389929</t>
  </si>
  <si>
    <t>673059</t>
  </si>
  <si>
    <t>LAREDO REHABILITATION HOSPITAL LLC</t>
  </si>
  <si>
    <t>2005A E BUSTAMANTE ST</t>
  </si>
  <si>
    <t>185051301</t>
  </si>
  <si>
    <t>1316992878</t>
  </si>
  <si>
    <t>452096</t>
  </si>
  <si>
    <t>LAREDO SPECIALTY HOSPITAL</t>
  </si>
  <si>
    <t>2005 BUSTAMANTE ST</t>
  </si>
  <si>
    <t>162033801</t>
  </si>
  <si>
    <t>1548232044</t>
  </si>
  <si>
    <t>450029</t>
  </si>
  <si>
    <t>LAREDO TEXAS HOSPITAL COMPANY LP-LAREDO MEDICAL CENTER</t>
  </si>
  <si>
    <t>1700 E SAUNDERS ST</t>
  </si>
  <si>
    <t>110839103</t>
  </si>
  <si>
    <t>1528026267</t>
  </si>
  <si>
    <t>450702</t>
  </si>
  <si>
    <t>LONGVIEW MEDICAL CENTER LP-LONGVIEW REGIONAL MEDICAL CENTER</t>
  </si>
  <si>
    <t>2901 N 4TH ST</t>
  </si>
  <si>
    <t>163219201</t>
  </si>
  <si>
    <t>1922001775</t>
  </si>
  <si>
    <t>450876</t>
  </si>
  <si>
    <t>LUBBOCK HEART HOSPITAL LLC-LUBBOCK HEART HOSPITAL</t>
  </si>
  <si>
    <t>4810 N LOOP 289</t>
  </si>
  <si>
    <t>281514404</t>
  </si>
  <si>
    <t>1225289499</t>
  </si>
  <si>
    <t>450162</t>
  </si>
  <si>
    <t xml:space="preserve">LUBBOCK HERITAGE HOSPITAL LLC-GRACE SURGICAL HOSPITAL                           </t>
  </si>
  <si>
    <t>7509 MARSHA SHARP FWY</t>
  </si>
  <si>
    <t>094192402</t>
  </si>
  <si>
    <t>1255384533</t>
  </si>
  <si>
    <t>450669</t>
  </si>
  <si>
    <t>MEDICAL CENTER OF LEWISVILLE SUBSIDIARY LP-MEDICAL CITY LEWISVILLE</t>
  </si>
  <si>
    <t>500 W MAIN ST</t>
  </si>
  <si>
    <t>LEWISVILLE</t>
  </si>
  <si>
    <t>020834001</t>
  </si>
  <si>
    <t>1730132234</t>
  </si>
  <si>
    <t>450184</t>
  </si>
  <si>
    <t>MEMORIAL HERMANN HEALTH SYSTEM</t>
  </si>
  <si>
    <t>1635 NORTH LOOP W</t>
  </si>
  <si>
    <t>337433201</t>
  </si>
  <si>
    <t>1710985098</t>
  </si>
  <si>
    <t>453025</t>
  </si>
  <si>
    <t>MEMORIAL HERMANN HEALTH SYSTEM-TIRR MEMORIAL HERMANN</t>
  </si>
  <si>
    <t>1333 MOURSUND ST</t>
  </si>
  <si>
    <t>146021401</t>
  </si>
  <si>
    <t>1295788735</t>
  </si>
  <si>
    <t>450848</t>
  </si>
  <si>
    <t>MEMORIAL HERMANN HOSPITAL SYSTEM</t>
  </si>
  <si>
    <t>17500 WEST GRAND PARKWAY SOUTH</t>
  </si>
  <si>
    <t>137805107</t>
  </si>
  <si>
    <t>1982666111</t>
  </si>
  <si>
    <t>450068</t>
  </si>
  <si>
    <t>MEMORIAL HERMANN HOSPITAL SYSTEM-MHHS HERMANN HOSPITAL</t>
  </si>
  <si>
    <t>6411 FANNIN ST</t>
  </si>
  <si>
    <t>146509801</t>
  </si>
  <si>
    <t>1932152337</t>
  </si>
  <si>
    <t>450847</t>
  </si>
  <si>
    <t>MEMORIAL HERMANN HOSPITAL SYSTEM-MHHS KATY HOSPITAL</t>
  </si>
  <si>
    <t>23900 KATY FREEWAY</t>
  </si>
  <si>
    <t>020934828</t>
  </si>
  <si>
    <t>1740233782</t>
  </si>
  <si>
    <t>450610</t>
  </si>
  <si>
    <t>MEMORIAL HERMANN HOSPITAL SYSTEM-MHHS MEMORIAL CITY HOSPITAL</t>
  </si>
  <si>
    <t>921 GESSNER ROAD</t>
  </si>
  <si>
    <t>192751901</t>
  </si>
  <si>
    <t>1295843787</t>
  </si>
  <si>
    <t>450684</t>
  </si>
  <si>
    <t>MEMORIAL HERMANN HOSPITAL SYSTEM-MHHS NORTHEAST HOSPITAL</t>
  </si>
  <si>
    <t>18951 MEMORIAL NORTH</t>
  </si>
  <si>
    <t>220238407</t>
  </si>
  <si>
    <t>1043457583</t>
  </si>
  <si>
    <t>673038</t>
  </si>
  <si>
    <t>MEMORIAL HERMANN REHABILITATION HOSPITAL KATY</t>
  </si>
  <si>
    <t>21720 KINGSLAND BLVD STE 102</t>
  </si>
  <si>
    <t>202351701</t>
  </si>
  <si>
    <t>1366532228</t>
  </si>
  <si>
    <t>670005</t>
  </si>
  <si>
    <t>MEMORIAL HERMANN SPECIALTY HOSPITAL KINGWOOD LLC</t>
  </si>
  <si>
    <t>300 KINGWOOD MEDICAL DR</t>
  </si>
  <si>
    <t>201645301</t>
  </si>
  <si>
    <t>1033114608</t>
  </si>
  <si>
    <t>450860</t>
  </si>
  <si>
    <t>MEMORIAL HERMANN SUGAR LAND SURGICAL HOSPITAL LLP-SUGAR LAND SURGICAL HOSPITAL</t>
  </si>
  <si>
    <t>16906 SOUTHWEST FWY</t>
  </si>
  <si>
    <t>218319601</t>
  </si>
  <si>
    <t>1831146331</t>
  </si>
  <si>
    <t>452100</t>
  </si>
  <si>
    <t>MESQUITE SPECIALTY HOSPITAL LP</t>
  </si>
  <si>
    <t>1024 N GALLOWAY AVE</t>
  </si>
  <si>
    <t>MESQUITE</t>
  </si>
  <si>
    <t>376837601</t>
  </si>
  <si>
    <t>1184179194</t>
  </si>
  <si>
    <t>670122</t>
  </si>
  <si>
    <t>METHODIST HEALTH CENTERS-HOUSTON METHODIST THE WOODLANDS HOSPITAL</t>
  </si>
  <si>
    <t>17201 INTERSTATE 45 S</t>
  </si>
  <si>
    <t>THE WOODLANDS</t>
  </si>
  <si>
    <t>281028501</t>
  </si>
  <si>
    <t>1083937593</t>
  </si>
  <si>
    <t>670077</t>
  </si>
  <si>
    <t>METHODIST HEALTH CENTERS-HOUSTON METHODIST WEST HOSPITAL</t>
  </si>
  <si>
    <t>18500 KATY FWY</t>
  </si>
  <si>
    <t>204254101</t>
  </si>
  <si>
    <t>1659525236</t>
  </si>
  <si>
    <t>670055</t>
  </si>
  <si>
    <t>METHODIST HEALTHCARE SYSTEM OF SAN ANTONIO LTD LLP-METHODIST HOSPITAL STONE OAK</t>
  </si>
  <si>
    <t>1139 E SONTERRA BLVD</t>
  </si>
  <si>
    <t>094154402</t>
  </si>
  <si>
    <t>1124074273</t>
  </si>
  <si>
    <t>450388</t>
  </si>
  <si>
    <t>METHODIST HOSPITAL</t>
  </si>
  <si>
    <t>7700 FLOYD CURL DR</t>
  </si>
  <si>
    <t>126679303</t>
  </si>
  <si>
    <t>1275592131</t>
  </si>
  <si>
    <t>450723</t>
  </si>
  <si>
    <t>METHODIST HOSPITAL OF DALLAS-METHODIST CHARLTON MEDICAL CENTER</t>
  </si>
  <si>
    <t>3500 W WHEATLAND RD</t>
  </si>
  <si>
    <t>186221101</t>
  </si>
  <si>
    <t>1689629941</t>
  </si>
  <si>
    <t>670023</t>
  </si>
  <si>
    <t>METHODIST HOSPITAL OF DALLAS-METHODIST MANSFIELD MEDICAL CENTER</t>
  </si>
  <si>
    <t>2700 E BROAD ST</t>
  </si>
  <si>
    <t>425740401</t>
  </si>
  <si>
    <t>1487271375</t>
  </si>
  <si>
    <t>670300</t>
  </si>
  <si>
    <t>METHODIST HOSPITALS OF DALLAS - METHODIST MIDLOTHIAN MEDICAL CENTER</t>
  </si>
  <si>
    <t>1201 E US-287</t>
  </si>
  <si>
    <t>MIDLOTHIAN</t>
  </si>
  <si>
    <t>432815501</t>
  </si>
  <si>
    <t>1568818417</t>
  </si>
  <si>
    <t>670132</t>
  </si>
  <si>
    <t>METHODIST HOSPITALS OF DALLAS - METHODIST SOUTHLAKE MEDICAL CENTER</t>
  </si>
  <si>
    <t>421 E STATE HIGHWAY 114</t>
  </si>
  <si>
    <t>SOUTHLAKE</t>
  </si>
  <si>
    <t>135032405</t>
  </si>
  <si>
    <t>1528027786</t>
  </si>
  <si>
    <t>450051</t>
  </si>
  <si>
    <t>METHODIST HOSPITALS OF DALLAS-METHODIST DALLAS MEDICAL CENTER</t>
  </si>
  <si>
    <t>1441 N BECKLEY AVE</t>
  </si>
  <si>
    <t>209345201</t>
  </si>
  <si>
    <t>1033165501</t>
  </si>
  <si>
    <t>450537</t>
  </si>
  <si>
    <t>METHODIST HOSPITALS OF DALLAS-METHODIST RICHARDSON MEDICAL CENTER</t>
  </si>
  <si>
    <t>2831 E PRESIDENT GEORGE BUSH HWY</t>
  </si>
  <si>
    <t>328934001</t>
  </si>
  <si>
    <t>1952538431</t>
  </si>
  <si>
    <t>670069</t>
  </si>
  <si>
    <t>METHODIST MCKINNEY HOSPITAL LLC</t>
  </si>
  <si>
    <t>8000 ELDORADO PKWY</t>
  </si>
  <si>
    <t>094219503</t>
  </si>
  <si>
    <t>1497871628</t>
  </si>
  <si>
    <t>450820</t>
  </si>
  <si>
    <t>METHODIST SUGAR LAND HOSPITAL-HOUSTON METHODIST SUGAR LAND HOSPITAL</t>
  </si>
  <si>
    <t>16655 SOUTHWEST FWY</t>
  </si>
  <si>
    <t>140713201</t>
  </si>
  <si>
    <t>1871619254</t>
  </si>
  <si>
    <t>450844</t>
  </si>
  <si>
    <t>METHODIST WILLOWBROOK-HOUSTON METHODIST WILLOWBROOK HOSPITAL</t>
  </si>
  <si>
    <t>18220 STATE HIGHWAY 249</t>
  </si>
  <si>
    <t>094119702</t>
  </si>
  <si>
    <t>1629089966</t>
  </si>
  <si>
    <t>450152</t>
  </si>
  <si>
    <t>METROPLEX ADVENTIST HOSPITAL INC-METROPLEX HOSPITAL</t>
  </si>
  <si>
    <t>2201 S CLEAR CREEK RD</t>
  </si>
  <si>
    <t>KILLEEN</t>
  </si>
  <si>
    <t>357475801</t>
  </si>
  <si>
    <t>1346630316</t>
  </si>
  <si>
    <t>452083</t>
  </si>
  <si>
    <t xml:space="preserve">MID JEFFERSON EXTENDED CARE HOSPITAL-POST ACUTE ENTERPRISES                            </t>
  </si>
  <si>
    <t>2600 HIGHWAY 365</t>
  </si>
  <si>
    <t>NEDERLAND</t>
  </si>
  <si>
    <t>136143806</t>
  </si>
  <si>
    <t>1255325817</t>
  </si>
  <si>
    <t>450133</t>
  </si>
  <si>
    <t>MIDLAND COUNTY HOSPITAL DISTRCT-MIDLAND MEMORIAL HOSPITAL</t>
  </si>
  <si>
    <t>400 ROSALIND REDFERN GROVER PKWY</t>
  </si>
  <si>
    <t>112679902</t>
  </si>
  <si>
    <t>1205833985</t>
  </si>
  <si>
    <t>450176</t>
  </si>
  <si>
    <t>MISSION HOSPITAL INC-MISSION REGIONAL MEDICAL CENTER</t>
  </si>
  <si>
    <t>900 SOUTH BRYAN RD</t>
  </si>
  <si>
    <t>MISSION</t>
  </si>
  <si>
    <t>094108002</t>
  </si>
  <si>
    <t>1679578439</t>
  </si>
  <si>
    <t>450102</t>
  </si>
  <si>
    <t>MOTHER FRANCES HOSPITAL REGIONAL HEALTHCARE CENTER-MOTHER FRANCES HOSPITAL</t>
  </si>
  <si>
    <t>800 E DAWSON ST</t>
  </si>
  <si>
    <t>147227603</t>
  </si>
  <si>
    <t>1760482939</t>
  </si>
  <si>
    <t>452038</t>
  </si>
  <si>
    <t>NEURO INSTITUTE OF AUSTIN LP-TEXAS NEUROREHAB CENTER</t>
  </si>
  <si>
    <t>1106 W DITTMAR RD</t>
  </si>
  <si>
    <t>291429301</t>
  </si>
  <si>
    <t>1801191853</t>
  </si>
  <si>
    <t>673049</t>
  </si>
  <si>
    <t>NEW BRAUNFELS REG REHAB HOSP INC</t>
  </si>
  <si>
    <t>2041 SUNDANCE PKWY</t>
  </si>
  <si>
    <t>NEW BRAUNFELS</t>
  </si>
  <si>
    <t>COMAL</t>
  </si>
  <si>
    <t>185964702</t>
  </si>
  <si>
    <t>1548236524</t>
  </si>
  <si>
    <t>670049</t>
  </si>
  <si>
    <t>NORTH CENTRAL SURGICAL CENTER LLP</t>
  </si>
  <si>
    <t>9301 N CENTRAL EXPY STE 100</t>
  </si>
  <si>
    <t>377705402</t>
  </si>
  <si>
    <t>1750819025</t>
  </si>
  <si>
    <t>450670</t>
  </si>
  <si>
    <t>NORTH HOUSTON TRMC LLC-HCA HOUSTON HEALTHCARE TOMBALL</t>
  </si>
  <si>
    <t>605 HOLDERRIETH BLVD</t>
  </si>
  <si>
    <t>TOMBALL</t>
  </si>
  <si>
    <t>350857401</t>
  </si>
  <si>
    <t>1871911016</t>
  </si>
  <si>
    <t>670103</t>
  </si>
  <si>
    <t>NORTH TEXAS - MCA, LLC-MEDICAL CITY ALLIANCE</t>
  </si>
  <si>
    <t>3101 N TARRANT PKWY</t>
  </si>
  <si>
    <t>137245009</t>
  </si>
  <si>
    <t>1467442418</t>
  </si>
  <si>
    <t>450209</t>
  </si>
  <si>
    <t>NORTHWEST TEXAS HEALTH CARE SYSTEM INC-NORTHWEST TEXAS HOSPITAL</t>
  </si>
  <si>
    <t>1501 S COULTER ST</t>
  </si>
  <si>
    <t>127303903</t>
  </si>
  <si>
    <t>1700883196</t>
  </si>
  <si>
    <t>450330</t>
  </si>
  <si>
    <t>OAK BEND MEDICAL CENTER-OAKBEND MEDICAL CENTER</t>
  </si>
  <si>
    <t>1705 JACKSON STREET</t>
  </si>
  <si>
    <t>RICHMOND</t>
  </si>
  <si>
    <t>112711003</t>
  </si>
  <si>
    <t>1801852736</t>
  </si>
  <si>
    <t>450661</t>
  </si>
  <si>
    <t>ODESSA REGIONAL HOSPITAL LP-ODESSA REGIONAL MEDICAL CENTER</t>
  </si>
  <si>
    <t>520 EAST 6TH ST</t>
  </si>
  <si>
    <t>158914501</t>
  </si>
  <si>
    <t>1295890093</t>
  </si>
  <si>
    <t>450856</t>
  </si>
  <si>
    <t>ORTHOPEDIC AND SPINE SURGICAL HOSPITAL OF S TX LP-SOUTH TEXAS SPINE AND SURGICAL HOSPITAL LP</t>
  </si>
  <si>
    <t>18600 HARDY OAK BLVD</t>
  </si>
  <si>
    <t>020977701</t>
  </si>
  <si>
    <t>1134166192</t>
  </si>
  <si>
    <t>450804</t>
  </si>
  <si>
    <t>ORTHOPEDIC HOSPITAL LTD-TEXAS ORTHOPEDIC HOSPITAL</t>
  </si>
  <si>
    <t>7401 MAIN ST</t>
  </si>
  <si>
    <t>444208901</t>
  </si>
  <si>
    <t>1447917802</t>
  </si>
  <si>
    <t>673068</t>
  </si>
  <si>
    <t xml:space="preserve">PAM HEALTH REHABILITATION HOSPITAL OF SUGAR LAND </t>
  </si>
  <si>
    <t>7622 BRANFORD PL</t>
  </si>
  <si>
    <t>395270703</t>
  </si>
  <si>
    <t>1427506385</t>
  </si>
  <si>
    <t>673069</t>
  </si>
  <si>
    <t>PAM REHABILITATION HOSPITAL OF ROUND ROCK LLC-PAM REHABILITATION HOSPITAL OF ROUND ROCK</t>
  </si>
  <si>
    <t>351 SETON PKWY</t>
  </si>
  <si>
    <t>409331201</t>
  </si>
  <si>
    <t>1780231563</t>
  </si>
  <si>
    <t>452059</t>
  </si>
  <si>
    <t>PAM SPECIALTY HOSPITAL OF SAN ANTONIO MEDICAL CENT</t>
  </si>
  <si>
    <t>8902 FLOYD CURL DR</t>
  </si>
  <si>
    <t>367514201</t>
  </si>
  <si>
    <t>1831550680</t>
  </si>
  <si>
    <t>453048</t>
  </si>
  <si>
    <t>PAM SQUARED AT BEAUMONT LLC-</t>
  </si>
  <si>
    <t>3340 PLAZA 10 DR</t>
  </si>
  <si>
    <t>346300204</t>
  </si>
  <si>
    <t>1467853051</t>
  </si>
  <si>
    <t>452086</t>
  </si>
  <si>
    <t>PAM SQUARED AT CORPUS CHRISTI LLC-PAM SPECIALTY HOSPITAL AT CORPUS CHRISTI NORTH</t>
  </si>
  <si>
    <t>345 S WATER ST</t>
  </si>
  <si>
    <t>346138602</t>
  </si>
  <si>
    <t>1225439821</t>
  </si>
  <si>
    <t>452061</t>
  </si>
  <si>
    <t>PAM SQUARED AT TEXARKANA, LLC-</t>
  </si>
  <si>
    <t>2400 SAINT MICHAEL DR</t>
  </si>
  <si>
    <t>174662001</t>
  </si>
  <si>
    <t>1316933609</t>
  </si>
  <si>
    <t>450891</t>
  </si>
  <si>
    <t>PHYSICIANS MEDICAL CENTER LLC-TEXAS HEALTH CENTER FOR DIAGNOSTICS AND SURGERY PL</t>
  </si>
  <si>
    <t>6020 WEST PARKER ROAD</t>
  </si>
  <si>
    <t>165305701</t>
  </si>
  <si>
    <t>1912948845</t>
  </si>
  <si>
    <t>450875</t>
  </si>
  <si>
    <t>PHYSICIANS SURGICAL HOSPITALS LLC-QUAIL CREEK SURGICAL HOSPITAL</t>
  </si>
  <si>
    <t>6819 PLUM CREEK DR</t>
  </si>
  <si>
    <t>489262202</t>
  </si>
  <si>
    <t>1083112023</t>
  </si>
  <si>
    <t>450678</t>
  </si>
  <si>
    <t xml:space="preserve">PIPELINE EAST DALLAS LLC-CITY HOSPITAL AT WHITE ROCK                       </t>
  </si>
  <si>
    <t xml:space="preserve">9440 POPPY DR                           </t>
  </si>
  <si>
    <t>411677401</t>
  </si>
  <si>
    <t>1083143747</t>
  </si>
  <si>
    <t>452046</t>
  </si>
  <si>
    <t>PLAZA SPECIALTY HOSPITAL LLC-CORNERSTONE SPECIALTY HOSPITALS HOUSTON MEDICAL CE</t>
  </si>
  <si>
    <t>1300 BINZ ST</t>
  </si>
  <si>
    <t>325177904</t>
  </si>
  <si>
    <t>1043552177</t>
  </si>
  <si>
    <t>673025</t>
  </si>
  <si>
    <t>POST ACUTE MEDICAL AT ALLEN LLC-PAM REHABILITATION HOSPITAL OF ALLEN</t>
  </si>
  <si>
    <t>1001 RAINTREE CIR</t>
  </si>
  <si>
    <t>ALLEN</t>
  </si>
  <si>
    <t>025231402</t>
  </si>
  <si>
    <t>1376588228</t>
  </si>
  <si>
    <t>453035</t>
  </si>
  <si>
    <t>POST ACUTE MEDICAL AT SAN ANTONIO LLC-WARM SPRINGS REHABILITATION HOSPITAL OF SAN ANTONI</t>
  </si>
  <si>
    <t>5101 MEDICAL DR                         </t>
  </si>
  <si>
    <t>199183801</t>
  </si>
  <si>
    <t>1659316115</t>
  </si>
  <si>
    <t>452094</t>
  </si>
  <si>
    <t>POST ACUTE MEDICAL AT VICTORIA LLC-PAM SPECIALTY HOSPITAL OF VICTORIA NORTH</t>
  </si>
  <si>
    <t>102 MEDICAL DR</t>
  </si>
  <si>
    <t>317151403</t>
  </si>
  <si>
    <t>1689795098</t>
  </si>
  <si>
    <t>452106</t>
  </si>
  <si>
    <t>POST ACUTE MEDICAL OF NEW BRAUNFELS LLC-WARM SPRINGS SPECIALTY HOSPITAL OF NEW BRAUNFELS</t>
  </si>
  <si>
    <t>1445 HANZ DR</t>
  </si>
  <si>
    <t>386625302</t>
  </si>
  <si>
    <t>1003340639</t>
  </si>
  <si>
    <t>673067</t>
  </si>
  <si>
    <t xml:space="preserve">POST ACUTE MEDICAL REHABILITATION HOSPITAL OF CORP-PAM REHABILITATION HOSPITAL OF CORPUS CHRISTI     </t>
  </si>
  <si>
    <t xml:space="preserve">345 S WATER ST                          </t>
  </si>
  <si>
    <t>121822403</t>
  </si>
  <si>
    <t>1700805678</t>
  </si>
  <si>
    <t>450833</t>
  </si>
  <si>
    <t>PRHC ENNIS LP-ENNIS REGIONAL MEDICAL CENTER</t>
  </si>
  <si>
    <t>2201 WEST LAMPASAS</t>
  </si>
  <si>
    <t>ENNIS</t>
  </si>
  <si>
    <t>354018901</t>
  </si>
  <si>
    <t>1790174860</t>
  </si>
  <si>
    <t>450688</t>
  </si>
  <si>
    <t>PRIME HEALTHCARE SERVICES MESQUITE LLC-DALLAS REGIONAL MEDICAL CENTER</t>
  </si>
  <si>
    <t>1011 N GALLOWAY AVE</t>
  </si>
  <si>
    <t>212203801</t>
  </si>
  <si>
    <t>1770740359</t>
  </si>
  <si>
    <t>673036</t>
  </si>
  <si>
    <t>REHABILIATION INSTITUTE OF DENTON LLC-SELELCT REHABILITATIOIN HOSPITAL OF DENTON</t>
  </si>
  <si>
    <t>2620 SCRIPTURE ST</t>
  </si>
  <si>
    <t>389645801</t>
  </si>
  <si>
    <t>1174021695</t>
  </si>
  <si>
    <t>453072</t>
  </si>
  <si>
    <t>REHABILITATION HOSPITAL LLC-UT HEALTH EAST TEXAS REHABILITATION HOSPITAL</t>
  </si>
  <si>
    <t>701 OLYMPIC PLAZA CIR</t>
  </si>
  <si>
    <t>218868201</t>
  </si>
  <si>
    <t>1922321447</t>
  </si>
  <si>
    <t>673045</t>
  </si>
  <si>
    <t>REHABILITATION HOSPITAL OF MESQUITE LLC-MESQUITE REHABILITATION INSTITUTE</t>
  </si>
  <si>
    <t>1023 N BELT LINE RD</t>
  </si>
  <si>
    <t>343723801</t>
  </si>
  <si>
    <t>1427472463</t>
  </si>
  <si>
    <t>670098</t>
  </si>
  <si>
    <t>RESOLUTE HOSPITAL COMPANY LLC</t>
  </si>
  <si>
    <t>555 CREEKSIDE XING</t>
  </si>
  <si>
    <t>493599101</t>
  </si>
  <si>
    <t>1346965969</t>
  </si>
  <si>
    <t>673081</t>
  </si>
  <si>
    <t>REUNION REHABILITATION HOSPITAL ARLINGTON, LLC</t>
  </si>
  <si>
    <t>4351 CENTREWAY PL</t>
  </si>
  <si>
    <t>489117801</t>
  </si>
  <si>
    <t>1215653811</t>
  </si>
  <si>
    <t>673080</t>
  </si>
  <si>
    <t>REUNION REHABILITATION HOSPITAL PLANO, LLC</t>
  </si>
  <si>
    <t>3600 MAPLESHADE LN</t>
  </si>
  <si>
    <t>193399601</t>
  </si>
  <si>
    <t>1629138029</t>
  </si>
  <si>
    <t>670044</t>
  </si>
  <si>
    <t>ROCKWALL REGIONAL HOSPITAL LLC-TEXAS HEALTH PRESBYTERIAN HOSPITAL ROCKWALL</t>
  </si>
  <si>
    <t>3150 HORIZON RD</t>
  </si>
  <si>
    <t>ROCKWALL</t>
  </si>
  <si>
    <t>127267603</t>
  </si>
  <si>
    <t>1942294939</t>
  </si>
  <si>
    <t>450011</t>
  </si>
  <si>
    <t>SAINT JOSEPH REGIONAL HEALTH CENTER</t>
  </si>
  <si>
    <t>2801 FRANCISCAN DR</t>
  </si>
  <si>
    <t>137962006</t>
  </si>
  <si>
    <t>1891789772</t>
  </si>
  <si>
    <t>450424</t>
  </si>
  <si>
    <t>SAN JACINTO METHODIST HOSPITAL-HOUSTON METHODIST BAYTOWN HOSPITAL</t>
  </si>
  <si>
    <t>4401 GARTH RD</t>
  </si>
  <si>
    <t>412883701</t>
  </si>
  <si>
    <t>1184262800</t>
  </si>
  <si>
    <t>450730</t>
  </si>
  <si>
    <t>SANA HEALTHCARE CARROLLTON-CARROLLTON REGIONAL MEDICAL CENTER</t>
  </si>
  <si>
    <t>4343 N JOSEY LN</t>
  </si>
  <si>
    <t>CARROLLTON</t>
  </si>
  <si>
    <t>150967102</t>
  </si>
  <si>
    <t>1013993559</t>
  </si>
  <si>
    <t>452079</t>
  </si>
  <si>
    <t>SCCI HOSPITAL EL PASO LLC-KINDRED HOSPITAL EL PASO</t>
  </si>
  <si>
    <t>1740 CURIE DR</t>
  </si>
  <si>
    <t>388635001</t>
  </si>
  <si>
    <t>1013085083</t>
  </si>
  <si>
    <t>452105</t>
  </si>
  <si>
    <t>SCOTT &amp; WHITE CONTINUING CARE HOSPITAL-BAYLOR SCOTT &amp; WHITE CONTINUING CARE HOSPITAL</t>
  </si>
  <si>
    <t>546 N KEGLEY RD</t>
  </si>
  <si>
    <t>326725404</t>
  </si>
  <si>
    <t>1265772362</t>
  </si>
  <si>
    <t>670088</t>
  </si>
  <si>
    <t>SCOTT AND WHITE HOSPITAL COLLEGE STATION-BAYLOR SCOTT &amp; WHITE MEDICAL CENTER COLLEGE STATIO</t>
  </si>
  <si>
    <t>700 SCOTT AND WHITE DR</t>
  </si>
  <si>
    <t>COLLEGE STATION</t>
  </si>
  <si>
    <t>190123303</t>
  </si>
  <si>
    <t>1265568638</t>
  </si>
  <si>
    <t>670034</t>
  </si>
  <si>
    <t>SCOTT AND WHITE HOSPITAL ROUND ROCK-BAYLOR SCOTT &amp; WHITE MEDICAL CENTER - ROUND ROCK</t>
  </si>
  <si>
    <t>300 UNIVERSITY BLVD</t>
  </si>
  <si>
    <t>137249208</t>
  </si>
  <si>
    <t>1477516466</t>
  </si>
  <si>
    <t>450054</t>
  </si>
  <si>
    <t>SCOTT AND WHITE MEMORIAL HOSPITAL-BAYLOR SCOTT AND WHITE MEDICAL CENTER TEMPLE</t>
  </si>
  <si>
    <t>2401 S 31ST ST</t>
  </si>
  <si>
    <t>194036301</t>
  </si>
  <si>
    <t>1063411239</t>
  </si>
  <si>
    <t>452022</t>
  </si>
  <si>
    <t xml:space="preserve">SELECT SPECIALTY HOSPITAL DALLAS INC-DALLAS SPECIALTY HOSPITAL DALLAS INC              </t>
  </si>
  <si>
    <t>1100 ALLIED DR</t>
  </si>
  <si>
    <t>158980601</t>
  </si>
  <si>
    <t>1124137054</t>
  </si>
  <si>
    <t>450867</t>
  </si>
  <si>
    <t>SETON FAMILY OF HOSPITALS-ASCENSION SETON NORTHWEST</t>
  </si>
  <si>
    <t>11113 RESEARCH BLVD</t>
  </si>
  <si>
    <t>137265806</t>
  </si>
  <si>
    <t>1093810327</t>
  </si>
  <si>
    <t>450124</t>
  </si>
  <si>
    <t>SETON FAMILY OF HOSPITALS-DELL SETON MEDICAL CENTER AT THE UNIVERSITY OF TEX</t>
  </si>
  <si>
    <t>1500 RED RIVER ST</t>
  </si>
  <si>
    <t>135225404</t>
  </si>
  <si>
    <t>1164526786</t>
  </si>
  <si>
    <t>450056</t>
  </si>
  <si>
    <t>SETON FAMILY OF HOSPITALS-SETON MEDICAL CENTER AUSTIN</t>
  </si>
  <si>
    <t>1201 W 38TH ST</t>
  </si>
  <si>
    <t>194106401</t>
  </si>
  <si>
    <t>1578780870</t>
  </si>
  <si>
    <t>670041</t>
  </si>
  <si>
    <t>SETON FAMILY OF HOSPITALS-SETON MEDICAL CENTER WILLIAMSON</t>
  </si>
  <si>
    <t>201 SETON PKWY</t>
  </si>
  <si>
    <t>137226005</t>
  </si>
  <si>
    <t>1992707228</t>
  </si>
  <si>
    <t>450571</t>
  </si>
  <si>
    <t>SHANNON MEDICAL CENTER</t>
  </si>
  <si>
    <t>120 E HARRIS AVE</t>
  </si>
  <si>
    <t>SAN ANGELO</t>
  </si>
  <si>
    <t>TOM GREEN</t>
  </si>
  <si>
    <t>431237301</t>
  </si>
  <si>
    <t>1306448899</t>
  </si>
  <si>
    <t>673078</t>
  </si>
  <si>
    <t>SHANNON REHABILITATION HOSPITAL, LLC-SHANNON REHABILITATION HOSPITAL, AN AFFILIATE OF E</t>
  </si>
  <si>
    <t>6046 APPALOOSA CIR</t>
  </si>
  <si>
    <t>220351501</t>
  </si>
  <si>
    <t>1013957836</t>
  </si>
  <si>
    <t>450469</t>
  </si>
  <si>
    <t>SHERMAN GRAYSON HOSPITAL LLC-WILSON N JONES REGIONAL MEMORIAL CENTER</t>
  </si>
  <si>
    <t>500 N HIGHLAND AVE</t>
  </si>
  <si>
    <t>133245406</t>
  </si>
  <si>
    <t>1215969787</t>
  </si>
  <si>
    <t>450668</t>
  </si>
  <si>
    <t>SIERRA MEDICAL CENTER-THE HOSPITAL OF PROVIDENCE SIERRA CAMPUS</t>
  </si>
  <si>
    <t>1625 MEDICAL CENTER DR</t>
  </si>
  <si>
    <t>181706601</t>
  </si>
  <si>
    <t>1154361475</t>
  </si>
  <si>
    <t>450035</t>
  </si>
  <si>
    <t>SJ MEDICAL CENTER LLC-ST JOSEPH MEDICAL CENTER</t>
  </si>
  <si>
    <t>1401 ST JOSEPH PKWY</t>
  </si>
  <si>
    <t>190895601</t>
  </si>
  <si>
    <t>1598710592</t>
  </si>
  <si>
    <t>452101</t>
  </si>
  <si>
    <t>SOLARA HOSPITAL HARLINGEN-SOLARA SPECIALTY HOSPITALS HARLINGEN BROWNSVILLE</t>
  </si>
  <si>
    <t>508 VICTORIA LANE</t>
  </si>
  <si>
    <t>413256501</t>
  </si>
  <si>
    <t>1154893675</t>
  </si>
  <si>
    <t>673070</t>
  </si>
  <si>
    <t>SOUTH PLAINS REHABILITATION HOSPITAL, LLC-SOUTH PLAINS REHABILITATION HOSPITAL, AN AFFILIATE</t>
  </si>
  <si>
    <t>5406 COLGATE ST</t>
  </si>
  <si>
    <t>094113001</t>
  </si>
  <si>
    <t>1770573586</t>
  </si>
  <si>
    <t>450119</t>
  </si>
  <si>
    <t>SOUTH TEXAS HEALTH SYSTEM</t>
  </si>
  <si>
    <t>1102 W TRENTON RD</t>
  </si>
  <si>
    <t>173995503</t>
  </si>
  <si>
    <t>1093712697</t>
  </si>
  <si>
    <t>453092</t>
  </si>
  <si>
    <t>SOUTH TEXAS REHABILITATION HOSPITAL LP</t>
  </si>
  <si>
    <t>425 EAST ALTON GLOOR</t>
  </si>
  <si>
    <t>171461001</t>
  </si>
  <si>
    <t>1629064928</t>
  </si>
  <si>
    <t>450888</t>
  </si>
  <si>
    <t>SOUTHLAKE SPECIALTY HOSPITAL LLC-TEXAS HEALTH HARRIS METHODIST HOSPITAL SOUTHLAKE</t>
  </si>
  <si>
    <t>1545 E SOUTHLAKE BLVD</t>
  </si>
  <si>
    <t>094160103</t>
  </si>
  <si>
    <t>1720033947</t>
  </si>
  <si>
    <t>450431</t>
  </si>
  <si>
    <t>ST DAVIDS COMMUNITY HOSPITAL-ST DAVIDS MEDICAL CENTER</t>
  </si>
  <si>
    <t>919 E 32ND STREET</t>
  </si>
  <si>
    <t>020957901</t>
  </si>
  <si>
    <t>1649223645</t>
  </si>
  <si>
    <t>450718</t>
  </si>
  <si>
    <t>ST DAVIDS HEALTHCARE PARTNERSHIP LP LLP-ROUND ROCK MEDICAL CENTER</t>
  </si>
  <si>
    <t>2400 ROUND ROCK AVE</t>
  </si>
  <si>
    <t>112717710</t>
  </si>
  <si>
    <t>1679528889</t>
  </si>
  <si>
    <t>450713</t>
  </si>
  <si>
    <t>ST DAVIDS HEALTHCARE PARTNERSHIP LP LLP-SOUTH AUSTIN HOSPITAL</t>
  </si>
  <si>
    <t>901 W. BEN WHITE BLVD</t>
  </si>
  <si>
    <t>094216103</t>
  </si>
  <si>
    <t>1629021845</t>
  </si>
  <si>
    <t>450809</t>
  </si>
  <si>
    <t>ST DAVID'S HEALTHCARE PARTNERSHIP LP LLP-ST DAVID'S NORTH AUSTIN MEDICAL CENTER</t>
  </si>
  <si>
    <t>12221 N MO PAC EXPY</t>
  </si>
  <si>
    <t>368423501</t>
  </si>
  <si>
    <t>1932573417</t>
  </si>
  <si>
    <t>673065</t>
  </si>
  <si>
    <t>ST JOSEPH HEALTHSOUTH REHABILITATION HOSPITAL LLC-CHI ST JOSEPH REHABILITATION HOSPITAL</t>
  </si>
  <si>
    <t>1600 JOSEPH DR</t>
  </si>
  <si>
    <t>298019501</t>
  </si>
  <si>
    <t>1659559573</t>
  </si>
  <si>
    <t>670053</t>
  </si>
  <si>
    <t>ST LUKES COMMUNITY DEVELOPMENT CORPORATION SUGAR-ST. LUKE'S SUGAR LAND HOSPITAL</t>
  </si>
  <si>
    <t>1317 LAKE POINTE PKWY</t>
  </si>
  <si>
    <t>160630301</t>
  </si>
  <si>
    <t>1942208616</t>
  </si>
  <si>
    <t>450862</t>
  </si>
  <si>
    <t>ST LUKES COMMUNITY HEALTH SERVICES-ST LUKES THE WOODLANDS HOSPITAL</t>
  </si>
  <si>
    <t>17200 ST LUKE'S WAY</t>
  </si>
  <si>
    <t>339153401</t>
  </si>
  <si>
    <t>1710314141</t>
  </si>
  <si>
    <t>670075</t>
  </si>
  <si>
    <t>ST LUKES HOSPITAL AT THE VINTAGE</t>
  </si>
  <si>
    <t>20171 CHASEWOOD PARK DR</t>
  </si>
  <si>
    <t>210274101</t>
  </si>
  <si>
    <t>1184868879</t>
  </si>
  <si>
    <t>670059</t>
  </si>
  <si>
    <t>ST LUKES LAKESIDE HOSPITAL LLC-ST LUKES LAKESIDE HOSPITAL</t>
  </si>
  <si>
    <t>17400 ST LUKES WAY</t>
  </si>
  <si>
    <t>281219001</t>
  </si>
  <si>
    <t>1407990088</t>
  </si>
  <si>
    <t>670031</t>
  </si>
  <si>
    <t>ST LUKES PATIENTS MEDICAL CENTER</t>
  </si>
  <si>
    <t>4600 E SAM HOUSTON PKWY S</t>
  </si>
  <si>
    <t>437921601</t>
  </si>
  <si>
    <t>1790459162</t>
  </si>
  <si>
    <t>670319</t>
  </si>
  <si>
    <t xml:space="preserve">SUNLAND MEDICAL FOUNDATION-TRINITY REGIONAL HOSPITAL SACHSE                  </t>
  </si>
  <si>
    <t>4750 PRESIDENT GEORGE BUSH TPKE</t>
  </si>
  <si>
    <t>SACHSE</t>
  </si>
  <si>
    <t>126675104</t>
  </si>
  <si>
    <t>1992753222</t>
  </si>
  <si>
    <t>450039</t>
  </si>
  <si>
    <t>TARRANT COUNTY HOSPITAL DISTRICT-JPS HEALTH NETWORK</t>
  </si>
  <si>
    <t>1500 S MAIN ST</t>
  </si>
  <si>
    <t>196829901</t>
  </si>
  <si>
    <t>1972709970</t>
  </si>
  <si>
    <t>670047</t>
  </si>
  <si>
    <t>TENET HOSPITALS LIMITED-THE HOSPITALS OF PROVIDENCE EAST CAMPUS</t>
  </si>
  <si>
    <t>3280 JOE BATTLE BLVD</t>
  </si>
  <si>
    <t>130601104</t>
  </si>
  <si>
    <t>1700801909</t>
  </si>
  <si>
    <t>450002</t>
  </si>
  <si>
    <t>TENET HOSPITALS LIMITED-THE HOSPITALS OF PROVIDENCE MEMORIAL CAMPUS</t>
  </si>
  <si>
    <t>2001 N OREGON</t>
  </si>
  <si>
    <t>369162801</t>
  </si>
  <si>
    <t>1538522412</t>
  </si>
  <si>
    <t>670120</t>
  </si>
  <si>
    <t>TENET HOSPITALS LIMITED-THE HOSPITALS OF PROVIDENCE TRANSMOUNTAIN CAMPUS</t>
  </si>
  <si>
    <t>2000 TRANS MOUNTAIN RD</t>
  </si>
  <si>
    <t>425956601</t>
  </si>
  <si>
    <t>1841354677</t>
  </si>
  <si>
    <t>452033</t>
  </si>
  <si>
    <t>TEXAS CENTER FOR INFECTIOUS</t>
  </si>
  <si>
    <t>2303 SE MILITARY DR</t>
  </si>
  <si>
    <t>130614405</t>
  </si>
  <si>
    <t>1174533343</t>
  </si>
  <si>
    <t>450064</t>
  </si>
  <si>
    <t>TEXAS HEALTH ARLINGTON MEMORIAL HOSPITAL</t>
  </si>
  <si>
    <t>800 W RANDOL MILL RD</t>
  </si>
  <si>
    <t>316296801</t>
  </si>
  <si>
    <t>1215296884</t>
  </si>
  <si>
    <t>670085</t>
  </si>
  <si>
    <t>TEXAS HEALTH HARRIS METHODIST HOSPITAL ALLIANCE</t>
  </si>
  <si>
    <t>10864 TEXAS HEALTH TRL</t>
  </si>
  <si>
    <t>127304703</t>
  </si>
  <si>
    <t>1508899204</t>
  </si>
  <si>
    <t>450419</t>
  </si>
  <si>
    <t>TEXAS HEALTH HARRIS METHODIST HOSPITAL AZLE</t>
  </si>
  <si>
    <t>108 DENVER TRL</t>
  </si>
  <si>
    <t>AZLE</t>
  </si>
  <si>
    <t>131036903</t>
  </si>
  <si>
    <t>1396778064</t>
  </si>
  <si>
    <t>450148</t>
  </si>
  <si>
    <t>TEXAS HEALTH HARRIS METHODIST HOSPITAL CLEBURNE</t>
  </si>
  <si>
    <t>201 WALLS DRIVE</t>
  </si>
  <si>
    <t>CLEBURNE</t>
  </si>
  <si>
    <t>112677302</t>
  </si>
  <si>
    <t>1336172105</t>
  </si>
  <si>
    <t>450135</t>
  </si>
  <si>
    <t>TEXAS HEALTH HARRIS METHODIST HOSPITAL FORT WORTH</t>
  </si>
  <si>
    <t>1301 PENNSYLVANIA AVE</t>
  </si>
  <si>
    <t>136326908</t>
  </si>
  <si>
    <t>1104845015</t>
  </si>
  <si>
    <t>450639</t>
  </si>
  <si>
    <t>TEXAS HEALTH HARRIS METHODIST HOSPITAL HURST EULES</t>
  </si>
  <si>
    <t>1600 HOSPITAL PKWY</t>
  </si>
  <si>
    <t>120726804</t>
  </si>
  <si>
    <t>1417980202</t>
  </si>
  <si>
    <t>450779</t>
  </si>
  <si>
    <t>TEXAS HEALTH HARRIS METHODIST HOSPITAL SOUTHWEST FORT WORTH</t>
  </si>
  <si>
    <t>6100 HARRIS PKWY</t>
  </si>
  <si>
    <t>414763901</t>
  </si>
  <si>
    <t>1104381292</t>
  </si>
  <si>
    <t>670260</t>
  </si>
  <si>
    <t>TEXAS HEALTH HOSPITAL FRISCO</t>
  </si>
  <si>
    <t>12400 DALLAS PKWY</t>
  </si>
  <si>
    <t>431284501</t>
  </si>
  <si>
    <t>1356960132</t>
  </si>
  <si>
    <t>670309</t>
  </si>
  <si>
    <t xml:space="preserve">TEXAS HEALTH HOSPITAL MANSFIELD                                                  </t>
  </si>
  <si>
    <t>2300 LONE STAR RD</t>
  </si>
  <si>
    <t>314080801</t>
  </si>
  <si>
    <t>1033120423</t>
  </si>
  <si>
    <t>450677</t>
  </si>
  <si>
    <t>TEXAS HEALTH HUGULEY INC-TEXAS HEALTH HUGULEY FORT WORTH SOUTH</t>
  </si>
  <si>
    <t>11801 SOUTH FWY</t>
  </si>
  <si>
    <t>020982701</t>
  </si>
  <si>
    <t>1548291883</t>
  </si>
  <si>
    <t>450840</t>
  </si>
  <si>
    <t>TEXAS HEALTH PRESBYTERIAN HOSPITAL ALLEN</t>
  </si>
  <si>
    <t>1105 CENTRAL EXPY N</t>
  </si>
  <si>
    <t>020908201</t>
  </si>
  <si>
    <t>1396779948</t>
  </si>
  <si>
    <t>450462</t>
  </si>
  <si>
    <t>TEXAS HEALTH PRESBYTERIAN HOSPITAL DALLAS-TEXAS PRESBYTERIAN HOSPITAL OF DALLAS</t>
  </si>
  <si>
    <t>8200 WALNUT HILL LN</t>
  </si>
  <si>
    <t>020967802</t>
  </si>
  <si>
    <t>1003883158</t>
  </si>
  <si>
    <t>450743</t>
  </si>
  <si>
    <t>TEXAS HEALTH PRESBYTERIAN HOSPITAL DENTON</t>
  </si>
  <si>
    <t>3000 I 35</t>
  </si>
  <si>
    <t>094140302</t>
  </si>
  <si>
    <t>1457382798</t>
  </si>
  <si>
    <t>450292</t>
  </si>
  <si>
    <t>TEXAS HEALTH PRESBYTERIAN HOSPITAL KAUFMAN</t>
  </si>
  <si>
    <t>850 ED HALL DRIVE</t>
  </si>
  <si>
    <t>KAUFMAN</t>
  </si>
  <si>
    <t>094207002</t>
  </si>
  <si>
    <t>1770514077</t>
  </si>
  <si>
    <t>450771</t>
  </si>
  <si>
    <t>TEXAS HEALTH PRESBYTERIAN HOSPTAL PLANO</t>
  </si>
  <si>
    <t>6200 W PARKER RD</t>
  </si>
  <si>
    <t>094205403</t>
  </si>
  <si>
    <t>1730278417</t>
  </si>
  <si>
    <t>452018</t>
  </si>
  <si>
    <t>TEXAS HEALTH SPECIALTY HOSPITAL FORT WORTH</t>
  </si>
  <si>
    <t>185556101</t>
  </si>
  <si>
    <t>1962504340</t>
  </si>
  <si>
    <t>670025</t>
  </si>
  <si>
    <t>TEXAS HEART HOSPITAL OF THE SOUTHWEST LLP-BAYLOR SCOTT &amp; WHITE THE HEART HOSPITAL PLANO</t>
  </si>
  <si>
    <t>1100 ALLIED DRIVE</t>
  </si>
  <si>
    <t>173574801</t>
  </si>
  <si>
    <t>1245201656</t>
  </si>
  <si>
    <t>450889</t>
  </si>
  <si>
    <t>TEXAS INSTITUTE FOR SURGERY LLP-TEXAS INSTITUTE FOR SURGERY AT TEXAS HEALTH PRESBY</t>
  </si>
  <si>
    <t>7115 GREENVILLE AVENUE STE 100</t>
  </si>
  <si>
    <t>209719801</t>
  </si>
  <si>
    <t>1255579389</t>
  </si>
  <si>
    <t>670060</t>
  </si>
  <si>
    <t>TEXAS REGIONAL MEDICAL CENTER LTD-TEXAS REGIONAL MEDICAL CENTER AT SUNNYVALE</t>
  </si>
  <si>
    <t>231 S COLLINS RD</t>
  </si>
  <si>
    <t>SUNNYVALE</t>
  </si>
  <si>
    <t>162459501</t>
  </si>
  <si>
    <t>1942292255</t>
  </si>
  <si>
    <t>450864</t>
  </si>
  <si>
    <t>TEXAS SPINE AND JOINT HOSPITAL LTD</t>
  </si>
  <si>
    <t>1814 ROSELAND BLVD</t>
  </si>
  <si>
    <t>021017101</t>
  </si>
  <si>
    <t>1043389034</t>
  </si>
  <si>
    <t>452039</t>
  </si>
  <si>
    <t>THC HOUSTON LLC-KINDRED HOSPITAL HOUSTON NORTHWEST</t>
  </si>
  <si>
    <t>11297 FALLBROOK DR</t>
  </si>
  <si>
    <t>178795401</t>
  </si>
  <si>
    <t>1043328198</t>
  </si>
  <si>
    <t>670006</t>
  </si>
  <si>
    <t>THE HOSPITAL AT WESTLAKE MEDICAL CENTER</t>
  </si>
  <si>
    <t>5656 BEE CAVES RD STE M302</t>
  </si>
  <si>
    <t>WEST LAKE HILLS</t>
  </si>
  <si>
    <t>163925401</t>
  </si>
  <si>
    <t>1861467573</t>
  </si>
  <si>
    <t>450518</t>
  </si>
  <si>
    <t>THE MEDICAL CENTER OF SOUTHEAST TEXAS LP</t>
  </si>
  <si>
    <t>2555 JIMMY JOHNSON BLVD</t>
  </si>
  <si>
    <t>PORT ARTHUR</t>
  </si>
  <si>
    <t>137949705</t>
  </si>
  <si>
    <t>1548387418</t>
  </si>
  <si>
    <t>450358</t>
  </si>
  <si>
    <t>THE METHODIST HOSPITAL-HOUSTON METHODIST HOSPITAL</t>
  </si>
  <si>
    <t>6565 FANNIN ST</t>
  </si>
  <si>
    <t>330388501</t>
  </si>
  <si>
    <t>1194753590</t>
  </si>
  <si>
    <t>450893</t>
  </si>
  <si>
    <t>THHBP MANAGEMENT COMPANY LLC-BAYLOR SCOTT AND WHITE THE HEART HOSPITAL DENTON</t>
  </si>
  <si>
    <t>2801 S MAYHILL RD</t>
  </si>
  <si>
    <t>094208803</t>
  </si>
  <si>
    <t>1144203662</t>
  </si>
  <si>
    <t>450774</t>
  </si>
  <si>
    <t>TOPS SPECIALTY HOSPITAL, LTD</t>
  </si>
  <si>
    <t>17080 RED OAK DRIVE</t>
  </si>
  <si>
    <t>021011401</t>
  </si>
  <si>
    <t>1659440634</t>
  </si>
  <si>
    <t>452028</t>
  </si>
  <si>
    <t>TRANSITIONAL HOSPITALS CORPORATION OF TEXAS LLC-KINDRED HOSPITAL- TARRANT COUNTY</t>
  </si>
  <si>
    <t>7800 OAKMONT BLVD</t>
  </si>
  <si>
    <t>184505902</t>
  </si>
  <si>
    <t>1316911068</t>
  </si>
  <si>
    <t>453056</t>
  </si>
  <si>
    <t>TRINITY MOTHER FRANCES REHABILITATION HOSPITAL-CHRISTUS TRINITY MOTHER FRANCES REHABILITATION HOS</t>
  </si>
  <si>
    <t>3131 TROUP HWY</t>
  </si>
  <si>
    <t>157203401</t>
  </si>
  <si>
    <t>1720088412</t>
  </si>
  <si>
    <t>452080</t>
  </si>
  <si>
    <t>TRIUMPH SOUTHWEST LP-KINDRED HOSPITAL SUGAR LAND</t>
  </si>
  <si>
    <t>1550 FIRST COLONY BLVD</t>
  </si>
  <si>
    <t>172620001</t>
  </si>
  <si>
    <t>1982609558</t>
  </si>
  <si>
    <t>450883</t>
  </si>
  <si>
    <t>TROPHY CLUB MEDICAL CENTER LP</t>
  </si>
  <si>
    <t>2850 EAST STATE HWY 114</t>
  </si>
  <si>
    <t>TROPHY CLUB</t>
  </si>
  <si>
    <t>388347201</t>
  </si>
  <si>
    <t>1407364847</t>
  </si>
  <si>
    <t>450083</t>
  </si>
  <si>
    <t>TYLER REGIONAL HOSPITAL LLC-UT HEALTH EAST TEXAS TYLER REGIONAL HOSPITAL</t>
  </si>
  <si>
    <t>1000 S BECKHAM AVE</t>
  </si>
  <si>
    <t>194997601</t>
  </si>
  <si>
    <t>1851390967</t>
  </si>
  <si>
    <t>450324</t>
  </si>
  <si>
    <t>UHS OF TEXOMA INC-TEXOMA MEDICAL CENTER</t>
  </si>
  <si>
    <t>5016 S US HIGHWAY 75</t>
  </si>
  <si>
    <t>DENISON</t>
  </si>
  <si>
    <t>135237906</t>
  </si>
  <si>
    <t>1023013448</t>
  </si>
  <si>
    <t>450010</t>
  </si>
  <si>
    <t>UNITED REGIONAL HEALTHCARE</t>
  </si>
  <si>
    <t>1600 11TH STREET</t>
  </si>
  <si>
    <t>137999206</t>
  </si>
  <si>
    <t>1821087164</t>
  </si>
  <si>
    <t>450686</t>
  </si>
  <si>
    <t>UNIVERSITY MEDICAL CENTER</t>
  </si>
  <si>
    <t>602 INDIANA AVE</t>
  </si>
  <si>
    <t>162965101</t>
  </si>
  <si>
    <t>1659352987</t>
  </si>
  <si>
    <t>450872</t>
  </si>
  <si>
    <t>USMD HOSPITAL AT ARLINGTON LP</t>
  </si>
  <si>
    <t>801 W INTERSTATE 20</t>
  </si>
  <si>
    <t>294543801</t>
  </si>
  <si>
    <t>1184911877</t>
  </si>
  <si>
    <t>450028</t>
  </si>
  <si>
    <t>VHS BROWNSVILLE HOSPITAL COMPANY LLC-VALLEY BAPTIST MEDICAL CENTER BROWNSVILLE</t>
  </si>
  <si>
    <t>1040 W JEFFERSON ST</t>
  </si>
  <si>
    <t>292096907</t>
  </si>
  <si>
    <t>1457994188</t>
  </si>
  <si>
    <t>45003300</t>
  </si>
  <si>
    <t>VHS HARLINGEN HOSPITAL COMPANY LLC</t>
  </si>
  <si>
    <t>1021 W INTERSTATE 2</t>
  </si>
  <si>
    <t>292096901</t>
  </si>
  <si>
    <t>1154618742</t>
  </si>
  <si>
    <t>450033</t>
  </si>
  <si>
    <t>VHS HARLINGEN HOSPITAL COMPANY LLC-VALLEY BAPTIST MEDICAL CENTER</t>
  </si>
  <si>
    <t>2101 PEASE ST</t>
  </si>
  <si>
    <t>159156201</t>
  </si>
  <si>
    <t>1598744856</t>
  </si>
  <si>
    <t>450058</t>
  </si>
  <si>
    <t>VHS SAN ANTONIO PARTNERS LLC-BAPTIST MEDICAL CENTER</t>
  </si>
  <si>
    <t>111 DALLAS ST</t>
  </si>
  <si>
    <t>495676502</t>
  </si>
  <si>
    <t>1831970532</t>
  </si>
  <si>
    <t>670333</t>
  </si>
  <si>
    <t>VHS SAN ANTONIO PARTNERS, LLC</t>
  </si>
  <si>
    <t>3011 W LOOP 1604 N</t>
  </si>
  <si>
    <t>357697701</t>
  </si>
  <si>
    <t>1740693316</t>
  </si>
  <si>
    <t>453086</t>
  </si>
  <si>
    <t>VIBRA REHABILITATION HOSPITAL OF EL PASO, LLC-HIGHLANDS REHABILITATION HOSPITAL</t>
  </si>
  <si>
    <t>1395 GEORGE DIETER DR</t>
  </si>
  <si>
    <t>197976701</t>
  </si>
  <si>
    <t>1477507432</t>
  </si>
  <si>
    <t>452097</t>
  </si>
  <si>
    <t>VIBRA SPECIALTY HOSPITAL OF DALLAS LLC</t>
  </si>
  <si>
    <t>2700 WALKER WAY</t>
  </si>
  <si>
    <t>DESOTO</t>
  </si>
  <si>
    <t>197976703</t>
  </si>
  <si>
    <t>1053778860</t>
  </si>
  <si>
    <t>VIBRA SPECIALTY HOSPITAL OF DALLAS LLC-VIBRA HOSPITAL OF RICHARDSON</t>
  </si>
  <si>
    <t>401 W CAMPBELL RD STE 300</t>
  </si>
  <si>
    <t>094118902</t>
  </si>
  <si>
    <t>1851343909</t>
  </si>
  <si>
    <t>450147</t>
  </si>
  <si>
    <t>VICTORIA OF TEXAS LP-DETAR HEALTHCARE SYSTEM</t>
  </si>
  <si>
    <t>506 E SAN ANTONIO ST</t>
  </si>
  <si>
    <t>020981901</t>
  </si>
  <si>
    <t>1891718789</t>
  </si>
  <si>
    <t>450831</t>
  </si>
  <si>
    <t>VISTA COMMUNITY MEDICAL CENTER LLP-SURGERY SPECIALTY HOSPITAL OF AMERICA SE HOUSTON</t>
  </si>
  <si>
    <t>4301 VISTA RD</t>
  </si>
  <si>
    <t>347731701</t>
  </si>
  <si>
    <t>1861818809</t>
  </si>
  <si>
    <t>673057</t>
  </si>
  <si>
    <t>WARM SPRINGS REHABILITATION HOSPITAL OF KYLE LLC-</t>
  </si>
  <si>
    <t>5980 KYLE PKWY</t>
  </si>
  <si>
    <t>350452401</t>
  </si>
  <si>
    <t>1073952339</t>
  </si>
  <si>
    <t>673056</t>
  </si>
  <si>
    <t>WARM SPRINGS REHABILITATION HOSPITAL OF VICTORIA L-PAM REHABILITATION HOSPITAL OF VICTORIA</t>
  </si>
  <si>
    <t>101 JAMES COLEMAN DR</t>
  </si>
  <si>
    <t>326690004</t>
  </si>
  <si>
    <t>1629037163</t>
  </si>
  <si>
    <t>452090</t>
  </si>
  <si>
    <t>WARM SPRINGS SPECIALTY HOSPITAL OF SAN ANTONIO LLC-PAM SPECIALTY HOSPITAL OF SAN ANTONIO</t>
  </si>
  <si>
    <t>5418 N LOOP 1604 W</t>
  </si>
  <si>
    <t>385345901</t>
  </si>
  <si>
    <t>1417471467</t>
  </si>
  <si>
    <t>450203</t>
  </si>
  <si>
    <t>WEATHERFORD HEALTH SERVICES, LLC</t>
  </si>
  <si>
    <t>713 E ANDERSON ST</t>
  </si>
  <si>
    <t>WEATHERFORD</t>
  </si>
  <si>
    <t>PARKER</t>
  </si>
  <si>
    <t>407503801</t>
  </si>
  <si>
    <t>1558758490</t>
  </si>
  <si>
    <t>673062</t>
  </si>
  <si>
    <t>WEATHERFORD REHABILITATION HOSPITAL LLC-WEATHERFORD REHABILITATION HOSPITAL</t>
  </si>
  <si>
    <t>703 EUREKA ST</t>
  </si>
  <si>
    <t>398568101</t>
  </si>
  <si>
    <t>1285699835</t>
  </si>
  <si>
    <t>670008</t>
  </si>
  <si>
    <t>WEBSTER SURGICAL SPECIALTY HOSPITAL, LTD-HOUSTON PHYSICIANS HOSPITAL</t>
  </si>
  <si>
    <t>333 N TEXAS AVE STE 1000</t>
  </si>
  <si>
    <t>350453201</t>
  </si>
  <si>
    <t>1538551791</t>
  </si>
  <si>
    <t>453091</t>
  </si>
  <si>
    <t>WESLACO REGIONAL REHABILITATION HOSPITAL, LLC</t>
  </si>
  <si>
    <t>906 JAMES ST</t>
  </si>
  <si>
    <t>424980701</t>
  </si>
  <si>
    <t>1184042822</t>
  </si>
  <si>
    <t>670267</t>
  </si>
  <si>
    <t xml:space="preserve">WOODLANDS SPECIALTY HOSPITAL-WOODLANDS SPECIALTY HOSPITAL LLC                  </t>
  </si>
  <si>
    <t>25440 INTERSTATE 45</t>
  </si>
  <si>
    <t>State Fiscal Year 2026
All Patient Refined Diagnosis Related Group (APR DRG)
Standard Dollar Amounts for Children's Hospitals</t>
  </si>
  <si>
    <t>2015 SDA</t>
  </si>
  <si>
    <t>2026
Safety-Net
Add-on</t>
  </si>
  <si>
    <t>2026 SDA</t>
  </si>
  <si>
    <t>Adult Delivery SDA</t>
  </si>
  <si>
    <t>138910807</t>
  </si>
  <si>
    <t>1194743013</t>
  </si>
  <si>
    <t>453302</t>
  </si>
  <si>
    <t>CHILDRENS HEALTH CLINICAL OPERATIONS-CHILDRENS MEDICAL CENTER DALLAS</t>
  </si>
  <si>
    <t>1935 MEDICAL DISTRICT DR</t>
  </si>
  <si>
    <t>354178101</t>
  </si>
  <si>
    <t>1720480627</t>
  </si>
  <si>
    <t>453316</t>
  </si>
  <si>
    <t>CHILDRENS HEALTH CLINICAL OPERATIONS-CHILDRENS MEDICAL CENTER PLANO</t>
  </si>
  <si>
    <t>7601 PRESTON RD</t>
  </si>
  <si>
    <t>020844903</t>
  </si>
  <si>
    <t>1821004151</t>
  </si>
  <si>
    <t>453315</t>
  </si>
  <si>
    <t>CHRISTUS SANTA ROSA HEALTH CARE CORPORATION-CHILDRENS HOSPITAL OF SAN ANTONIO</t>
  </si>
  <si>
    <t>333 N SANTA ROSA ST</t>
  </si>
  <si>
    <t>021184901</t>
  </si>
  <si>
    <t>1891765178</t>
  </si>
  <si>
    <t>453300</t>
  </si>
  <si>
    <t>COOK CHILDREN'S MEDICAL CENTER</t>
  </si>
  <si>
    <t>801 7TH AVE</t>
  </si>
  <si>
    <t>466858402</t>
  </si>
  <si>
    <t>1215609896</t>
  </si>
  <si>
    <t>453317</t>
  </si>
  <si>
    <t>COOK CHILDRENS MEDICAL CENTER - PROSPER</t>
  </si>
  <si>
    <t>4100 W UNIVERSITY DR</t>
  </si>
  <si>
    <t>PROSPER</t>
  </si>
  <si>
    <t>132812205</t>
  </si>
  <si>
    <t>1548286172</t>
  </si>
  <si>
    <t>453301</t>
  </si>
  <si>
    <t>DRISCOLL CHILDRENS HOSPITAL</t>
  </si>
  <si>
    <t>3533 S ALAMEDA ST</t>
  </si>
  <si>
    <t>484438302</t>
  </si>
  <si>
    <t>1124796081</t>
  </si>
  <si>
    <t>453321</t>
  </si>
  <si>
    <t xml:space="preserve">DRISCOLL CHILDREN'S HOSPITAL-DRISCOLL CHILDREN'S HOSPITAL RIO GRANDE VALLEY    </t>
  </si>
  <si>
    <t xml:space="preserve">2820 MICHAELANGELO DR                   </t>
  </si>
  <si>
    <t>291854201</t>
  </si>
  <si>
    <t>1558659714</t>
  </si>
  <si>
    <t>453313</t>
  </si>
  <si>
    <t>EL PASO CHILDRENS HOSPITAL</t>
  </si>
  <si>
    <t>4845 ALAMEDA AVE</t>
  </si>
  <si>
    <t>021185601</t>
  </si>
  <si>
    <t>1013968726</t>
  </si>
  <si>
    <t>453309</t>
  </si>
  <si>
    <t>HEALTHBRIDGE CHILDRENS HOSPITAL- HOUSTON LTD-HEALTHBRIDGE CHILDRENS HOSPITAL</t>
  </si>
  <si>
    <t>2929 WOODLAND PARK DR</t>
  </si>
  <si>
    <t>127319504</t>
  </si>
  <si>
    <t>1437171568</t>
  </si>
  <si>
    <t>453306</t>
  </si>
  <si>
    <t>METHODISTS CHILDRENS HOSPITAL-COVENANT CHILDRENS HOSPITAL</t>
  </si>
  <si>
    <t>4015 22ND PL</t>
  </si>
  <si>
    <t>482587901</t>
  </si>
  <si>
    <t>1174240857</t>
  </si>
  <si>
    <t>453318</t>
  </si>
  <si>
    <t>NEXUS CHILDREN'S HOSPITAL - DALLAS, LLC</t>
  </si>
  <si>
    <t>9525 GREENVILLE AVE</t>
  </si>
  <si>
    <t>186599001</t>
  </si>
  <si>
    <t>1447355771</t>
  </si>
  <si>
    <t>453310</t>
  </si>
  <si>
    <t>SETON HEALTHCARE-DELL CHILDRENS MEDICAL CENTER OF CENTRAL TEXAS</t>
  </si>
  <si>
    <t>4900 MUELLER BLVD</t>
  </si>
  <si>
    <t>293388901</t>
  </si>
  <si>
    <t>1669513941</t>
  </si>
  <si>
    <t>453311</t>
  </si>
  <si>
    <t>SHRINERS HOSPITALS FOR CHILDREN</t>
  </si>
  <si>
    <t>815 MARKET ST</t>
  </si>
  <si>
    <t>GALVESTON</t>
  </si>
  <si>
    <t>139135109</t>
  </si>
  <si>
    <t>1477643690</t>
  </si>
  <si>
    <t>453304</t>
  </si>
  <si>
    <t>TEXAS CHILDRENS HOSPITAL</t>
  </si>
  <si>
    <t>6621 FANNIN ST</t>
  </si>
  <si>
    <t>315440301</t>
  </si>
  <si>
    <t>1760628184</t>
  </si>
  <si>
    <t>453314</t>
  </si>
  <si>
    <t>TEXAS SCOTTISH RITE HOSPITAL FOR CRIPPLED CHILDREN</t>
  </si>
  <si>
    <t>2222 WELBORN ST</t>
  </si>
  <si>
    <t>State Fiscal Year 2026
All Patient Refined Diagnosis Related Group (APR DRG)
Standard Dollar Amounts for Rural Hospitals</t>
  </si>
  <si>
    <t>2026 SDA OB-GYN Add-on</t>
  </si>
  <si>
    <t>2026 SDA with Add-On</t>
  </si>
  <si>
    <t>2026
Delivery SDA</t>
  </si>
  <si>
    <t>127298107</t>
  </si>
  <si>
    <t>1174563779</t>
  </si>
  <si>
    <t>450144</t>
  </si>
  <si>
    <t>ANDREWS COUNTY HOSPITAL DISTRICT</t>
  </si>
  <si>
    <t>720 HOSPITAL DR</t>
  </si>
  <si>
    <t>ANDREWS</t>
  </si>
  <si>
    <t>130089906</t>
  </si>
  <si>
    <t>1225038938</t>
  </si>
  <si>
    <t>451310</t>
  </si>
  <si>
    <t>BALLINGER MEMORIAL HOSPITAL DISTRICT-BALLINGER MEMORIAL HOSPITAL</t>
  </si>
  <si>
    <t>608 AVENUE B</t>
  </si>
  <si>
    <t>BALLINGER</t>
  </si>
  <si>
    <t>RUNNELS</t>
  </si>
  <si>
    <t>138353116</t>
  </si>
  <si>
    <t>1194893263</t>
  </si>
  <si>
    <t>451399</t>
  </si>
  <si>
    <t>BAYLOR COUNTY HOSPITAL DISTRICT-SEYMOUR HOSPITAL</t>
  </si>
  <si>
    <t>200 STADIUM DR</t>
  </si>
  <si>
    <t>SEYMOUR</t>
  </si>
  <si>
    <t>BAYLOR</t>
  </si>
  <si>
    <t>083290905</t>
  </si>
  <si>
    <t>1477857332</t>
  </si>
  <si>
    <t>450253</t>
  </si>
  <si>
    <t>BELLVILLE ST JOSEPH HEALTH CENTER</t>
  </si>
  <si>
    <t>44 N CUMMINGS ST</t>
  </si>
  <si>
    <t>BELLVILLE</t>
  </si>
  <si>
    <t>094224503</t>
  </si>
  <si>
    <t>1356312243</t>
  </si>
  <si>
    <t>451378</t>
  </si>
  <si>
    <t>BIG BEND REGIONAL MEDICAL CENTER</t>
  </si>
  <si>
    <t>2600 N HIGHWAY 118</t>
  </si>
  <si>
    <t>ALPINE</t>
  </si>
  <si>
    <t>BREWSTER</t>
  </si>
  <si>
    <t>401736001</t>
  </si>
  <si>
    <t>1104383371</t>
  </si>
  <si>
    <t>451385</t>
  </si>
  <si>
    <t>BOSQUE COUNTY HOSPITAL DISTRICT-GOODALL-WITCHER HOSPITAL</t>
  </si>
  <si>
    <t>101 POSEY AVE</t>
  </si>
  <si>
    <t>CLIFTON</t>
  </si>
  <si>
    <t>BOSQUE</t>
  </si>
  <si>
    <t>112725003</t>
  </si>
  <si>
    <t>1750377289</t>
  </si>
  <si>
    <t>451305</t>
  </si>
  <si>
    <t>BURLESON ST JOSEPH HEALTH CENTER-BURLESON ST. JOSEPH HEALTH CENTER</t>
  </si>
  <si>
    <t>1101 WOODSON DRIVE</t>
  </si>
  <si>
    <t>CALDWELL</t>
  </si>
  <si>
    <t>212060201</t>
  </si>
  <si>
    <t>1205164928</t>
  </si>
  <si>
    <t>451312</t>
  </si>
  <si>
    <t>CAHRMC LLC-RICE MEDICAL CENTER</t>
  </si>
  <si>
    <t>600 S AUSTIN RD</t>
  </si>
  <si>
    <t>EAGLE LAKE</t>
  </si>
  <si>
    <t>COLORADO</t>
  </si>
  <si>
    <t>387663301</t>
  </si>
  <si>
    <t>1538667035</t>
  </si>
  <si>
    <t>450210</t>
  </si>
  <si>
    <t>CARTHAGE HOSPITAL LLC-UT HEALTH EAST TEXAS CARTHAGE HOSPITAL</t>
  </si>
  <si>
    <t>409 COTTAGE RD</t>
  </si>
  <si>
    <t>CARTHAGE</t>
  </si>
  <si>
    <t>PANOLA</t>
  </si>
  <si>
    <t>136142011</t>
  </si>
  <si>
    <t>1033118716</t>
  </si>
  <si>
    <t>451350</t>
  </si>
  <si>
    <t>CASTRO COUNTY HOSPITAL DISTRICT-PLAINS MEMORIAL HOSPITAL</t>
  </si>
  <si>
    <t>310 WEST HALSELL</t>
  </si>
  <si>
    <t>DIMMITT</t>
  </si>
  <si>
    <t>CASTRO</t>
  </si>
  <si>
    <t>020993401</t>
  </si>
  <si>
    <t>1174522494</t>
  </si>
  <si>
    <t>451320</t>
  </si>
  <si>
    <t>CHAMBERS COUNTY PUBLIC HOSPITAL DISTRICT NO 1-BAYSIDE COMMUNITY HOSPITAL</t>
  </si>
  <si>
    <t>200 HOSPITAL DRIVE</t>
  </si>
  <si>
    <t>ANAHUAC</t>
  </si>
  <si>
    <t>CHAMBERS</t>
  </si>
  <si>
    <t>133250406</t>
  </si>
  <si>
    <t>1326079534</t>
  </si>
  <si>
    <t>450369</t>
  </si>
  <si>
    <t>CHILDRESS COUNTY HOSPITAL DISTRICT-CHILDRESS REGIONAL MEDICAL CENTER</t>
  </si>
  <si>
    <t>901 US HIGHWAY 83 N</t>
  </si>
  <si>
    <t>CHILDRESS</t>
  </si>
  <si>
    <t>112706003</t>
  </si>
  <si>
    <t>1598749707</t>
  </si>
  <si>
    <t>450573</t>
  </si>
  <si>
    <t>CHRISTUS HEALTH SOUTHEAST TEXAS-CHRISTUS SOUTHEAST TEXAS JASPER MEMORIAL</t>
  </si>
  <si>
    <t>1275 MARVIN HANCOCK DR</t>
  </si>
  <si>
    <t>JASPER</t>
  </si>
  <si>
    <t>366812101</t>
  </si>
  <si>
    <t>1033568621</t>
  </si>
  <si>
    <t>450236</t>
  </si>
  <si>
    <t>CHRISTUS HOPKINS HEALTH ALLIANCE-CHRISTUS MOTHER FRANCES HOSPITAL - SULPHUR SPRINGS</t>
  </si>
  <si>
    <t>115 AIRPORT RD</t>
  </si>
  <si>
    <t>SULPHUR SPRINGS</t>
  </si>
  <si>
    <t>HOPKINS</t>
  </si>
  <si>
    <t>094222903</t>
  </si>
  <si>
    <t>1003885641</t>
  </si>
  <si>
    <t>450828</t>
  </si>
  <si>
    <t>CHRISTUS SPOHN HEALTH SYSTEM CORPORATION</t>
  </si>
  <si>
    <t>2500 E MAIN ST</t>
  </si>
  <si>
    <t>ALICE</t>
  </si>
  <si>
    <t>JIM WELLS</t>
  </si>
  <si>
    <t>020811801</t>
  </si>
  <si>
    <t>1447228747</t>
  </si>
  <si>
    <t>450082</t>
  </si>
  <si>
    <t>CHRISTUS SPOHN HEALTH SYSTEM CORPORATION-CHRISTUS SPOHN HOSPITAL BEEVILLE</t>
  </si>
  <si>
    <t>1500 E HOUSTON ST</t>
  </si>
  <si>
    <t>BEEVILLE</t>
  </si>
  <si>
    <t>BEE</t>
  </si>
  <si>
    <t>136436606</t>
  </si>
  <si>
    <t>1093783391</t>
  </si>
  <si>
    <t>450163</t>
  </si>
  <si>
    <t>CHRISTUS SPOHN HEALTH SYSTEM CORPORATION-CHRISTUS SPOHN HOSPITAL KLEBERG</t>
  </si>
  <si>
    <t>1311 GENERAL CAVAZOS BLVD</t>
  </si>
  <si>
    <t>KINGSVILLE</t>
  </si>
  <si>
    <t>KLEBERG</t>
  </si>
  <si>
    <t>094152803</t>
  </si>
  <si>
    <t>1942314448</t>
  </si>
  <si>
    <t>451366</t>
  </si>
  <si>
    <t>COCHRAN MEMORIAL HOSPITAL</t>
  </si>
  <si>
    <t>201 E GRANT AVE</t>
  </si>
  <si>
    <t>MORTON</t>
  </si>
  <si>
    <t>COCHRAN</t>
  </si>
  <si>
    <t>135033210</t>
  </si>
  <si>
    <t>1740238641</t>
  </si>
  <si>
    <t>450370</t>
  </si>
  <si>
    <t>COLUMBUS COMMUNITY HOSPITAL</t>
  </si>
  <si>
    <t>110 SHULT DR</t>
  </si>
  <si>
    <t>COLUMBUS</t>
  </si>
  <si>
    <t>281406304</t>
  </si>
  <si>
    <t>1346544616</t>
  </si>
  <si>
    <t>451382</t>
  </si>
  <si>
    <t>COMANCHE COUNTY MEDICAL CENTER COMPANY-COMANCHE COUNTY MEDICAL CENTER</t>
  </si>
  <si>
    <t>10201 HIGHWAY 16</t>
  </si>
  <si>
    <t>COMANCHE</t>
  </si>
  <si>
    <t>091770005</t>
  </si>
  <si>
    <t>1326025701</t>
  </si>
  <si>
    <t>451325</t>
  </si>
  <si>
    <t>CONCHO COUNTY HOSPITAL</t>
  </si>
  <si>
    <t>614 EAKER ST</t>
  </si>
  <si>
    <t>EDEN</t>
  </si>
  <si>
    <t>CONCHO</t>
  </si>
  <si>
    <t>134772611</t>
  </si>
  <si>
    <t>1780823021</t>
  </si>
  <si>
    <t>451379</t>
  </si>
  <si>
    <t>CORYELL COUNTY MEMORIAL HOSPITAL AUTHORITY</t>
  </si>
  <si>
    <t>1507 W MAIN ST</t>
  </si>
  <si>
    <t>GATESVILLE</t>
  </si>
  <si>
    <t>CORYELL</t>
  </si>
  <si>
    <t>094138703</t>
  </si>
  <si>
    <t>1437156361</t>
  </si>
  <si>
    <t>451362</t>
  </si>
  <si>
    <t>COUNTY OF CLAY-CLAY COUNTY MEMORIAL HOSPITAL</t>
  </si>
  <si>
    <t>310 W SOUTH ST</t>
  </si>
  <si>
    <t>HENRIETTA</t>
  </si>
  <si>
    <t>CLAY</t>
  </si>
  <si>
    <t>136331910</t>
  </si>
  <si>
    <t>1720096019</t>
  </si>
  <si>
    <t>451373</t>
  </si>
  <si>
    <t>COUNTY OF WARD-WARD MEMORIAL HOSPITAL</t>
  </si>
  <si>
    <t>406 S GARY</t>
  </si>
  <si>
    <t>MONAHANS</t>
  </si>
  <si>
    <t>WARD</t>
  </si>
  <si>
    <t>137227806</t>
  </si>
  <si>
    <t>1790702371</t>
  </si>
  <si>
    <t>451308</t>
  </si>
  <si>
    <t>COUNTY OF YOAKUM-YOAKUM COUNTY HOSPITAL</t>
  </si>
  <si>
    <t>412 MUSTANG AVE</t>
  </si>
  <si>
    <t>DENVER CITY</t>
  </si>
  <si>
    <t>YOAKUM</t>
  </si>
  <si>
    <t>199602701</t>
  </si>
  <si>
    <t>1316197767</t>
  </si>
  <si>
    <t>451353</t>
  </si>
  <si>
    <t>CRANE COUNTY HOSPITAL DISTRICT-CRANE MEMORIAL HOSPITAL</t>
  </si>
  <si>
    <t>1310 SOUTH ALFORD STREET</t>
  </si>
  <si>
    <t>CRANE</t>
  </si>
  <si>
    <t>391576104</t>
  </si>
  <si>
    <t>1114435260</t>
  </si>
  <si>
    <t>451393</t>
  </si>
  <si>
    <t>CROCKETT MEDICAL CENTER LLC-CROCKETT MEDICAL CENTER</t>
  </si>
  <si>
    <t>1100 E LOOP 304</t>
  </si>
  <si>
    <t>CROCKETT</t>
  </si>
  <si>
    <t>130826407</t>
  </si>
  <si>
    <t>1639176456</t>
  </si>
  <si>
    <t>451331</t>
  </si>
  <si>
    <t>DALLAM HARTLEY COUNTIES HOSPITAL DISTRICT-COON MEMORIAL HOSPITAL</t>
  </si>
  <si>
    <t>1411 DENVER AVE</t>
  </si>
  <si>
    <t>DALHART</t>
  </si>
  <si>
    <t>DALLAM</t>
  </si>
  <si>
    <t>189947801</t>
  </si>
  <si>
    <t>1134108053</t>
  </si>
  <si>
    <t>450489</t>
  </si>
  <si>
    <t>DAWSON COUNTY HOSPITAL DISTRICT-MEDICAL ARTS HOSPITAL</t>
  </si>
  <si>
    <t>2200 N BRYAN AVE</t>
  </si>
  <si>
    <t>LAMESA</t>
  </si>
  <si>
    <t>DAWSON</t>
  </si>
  <si>
    <t>133544006</t>
  </si>
  <si>
    <t>1568454403</t>
  </si>
  <si>
    <t>450155</t>
  </si>
  <si>
    <t>DEAF SMITH COUNTY HOSPITAL DISTRICT-HEREFORD REGIONAL MEDICAL CENTER</t>
  </si>
  <si>
    <t>540 W 15TH ST</t>
  </si>
  <si>
    <t>HEREFORD</t>
  </si>
  <si>
    <t>DEAF SMITH</t>
  </si>
  <si>
    <t>138911619</t>
  </si>
  <si>
    <t>1437148020</t>
  </si>
  <si>
    <t>450597</t>
  </si>
  <si>
    <t>DEWITT MEDICAL DISTRICT-CUERO COMMUNITY HOSPITAL</t>
  </si>
  <si>
    <t>2550 N ESPLANADE ST</t>
  </si>
  <si>
    <t>CUERO</t>
  </si>
  <si>
    <t>DEWITT</t>
  </si>
  <si>
    <t>217884004</t>
  </si>
  <si>
    <t>1326134255</t>
  </si>
  <si>
    <t>451390</t>
  </si>
  <si>
    <t>DIMMIT REGIONAL HOSPITAL</t>
  </si>
  <si>
    <t>704 HOSPITAL DR</t>
  </si>
  <si>
    <t>CARRIZO SPRINGS</t>
  </si>
  <si>
    <t>DIMMIT</t>
  </si>
  <si>
    <t>137074409</t>
  </si>
  <si>
    <t>1689650921</t>
  </si>
  <si>
    <t>450411</t>
  </si>
  <si>
    <t>EASTLAND MEMORIAL HOSPITAL DISTRICT-EASTLAND MEMORIAL HOSPITAL</t>
  </si>
  <si>
    <t>304 S DAUGHERTY AVE</t>
  </si>
  <si>
    <t>EASTLAND</t>
  </si>
  <si>
    <t>311054601</t>
  </si>
  <si>
    <t>1003192311</t>
  </si>
  <si>
    <t>450694</t>
  </si>
  <si>
    <t>EL CAMPO MEMORIAL HOSPITAL</t>
  </si>
  <si>
    <t>303 SANDY CORNER RD</t>
  </si>
  <si>
    <t>EL CAMPO</t>
  </si>
  <si>
    <t>WHARTON</t>
  </si>
  <si>
    <t>135034009</t>
  </si>
  <si>
    <t>1871583153</t>
  </si>
  <si>
    <t>451343</t>
  </si>
  <si>
    <t>ELECTRA HOSPITAL DISTRICT-ELECTRA MEMORIAL HOSPITAL</t>
  </si>
  <si>
    <t>1207 S BAILEY ST</t>
  </si>
  <si>
    <t>ELECTRA</t>
  </si>
  <si>
    <t>163111101</t>
  </si>
  <si>
    <t>1063411767</t>
  </si>
  <si>
    <t>450196</t>
  </si>
  <si>
    <t>ESSENT PRMC LP-PARIS REGIONAL MEDICAL CENTER</t>
  </si>
  <si>
    <t>865 DESHONG DR</t>
  </si>
  <si>
    <t>PARIS</t>
  </si>
  <si>
    <t>LAMAR</t>
  </si>
  <si>
    <t>376537203</t>
  </si>
  <si>
    <t>1235685892</t>
  </si>
  <si>
    <t>450658</t>
  </si>
  <si>
    <t>FAIRFIELD HOSPITAL DISTRICT-FREESTONE MEDICAL CENTER</t>
  </si>
  <si>
    <t>125 NEWMAN ST</t>
  </si>
  <si>
    <t>FAIRFIELD</t>
  </si>
  <si>
    <t>FREESTONE</t>
  </si>
  <si>
    <t>330811601</t>
  </si>
  <si>
    <t>1760417646</t>
  </si>
  <si>
    <t>451370</t>
  </si>
  <si>
    <t>FANNIN COUNTY HOSPITAL AUTHORITY-TMC BONHAM HOSPITAL</t>
  </si>
  <si>
    <t>504 LIPSCOMB ST</t>
  </si>
  <si>
    <t>BONHAM</t>
  </si>
  <si>
    <t>FANNIN</t>
  </si>
  <si>
    <t>112692202</t>
  </si>
  <si>
    <t>1598746703</t>
  </si>
  <si>
    <t>451313</t>
  </si>
  <si>
    <t>FISHER COUNTY HOSPITAL-FISHER COUNTY HOSPITAL DISTRICT</t>
  </si>
  <si>
    <t>774 STATE HWY 70 NORTH</t>
  </si>
  <si>
    <t>ROTAN</t>
  </si>
  <si>
    <t>FISHER</t>
  </si>
  <si>
    <t>110803703</t>
  </si>
  <si>
    <t>1770579591</t>
  </si>
  <si>
    <t>450092</t>
  </si>
  <si>
    <t>FORT DUNCAN REGIONAL MEDICAL CENTER LP-FORT DUNCAN REGIONAL MEDICAL CENTER</t>
  </si>
  <si>
    <t>3333 N FOSTER MALDONADO BLVD</t>
  </si>
  <si>
    <t>EAGLE PASS</t>
  </si>
  <si>
    <t>MAVERICK</t>
  </si>
  <si>
    <t>112688004</t>
  </si>
  <si>
    <t>1447574819</t>
  </si>
  <si>
    <t>451391</t>
  </si>
  <si>
    <t>FRIO HOSPITAL-FRIO REGIONAL SWING BED</t>
  </si>
  <si>
    <t>200 S INTERSTATE 35</t>
  </si>
  <si>
    <t>PEARSALL</t>
  </si>
  <si>
    <t>FRIO</t>
  </si>
  <si>
    <t>396650911</t>
  </si>
  <si>
    <t>1972071991</t>
  </si>
  <si>
    <t>450090</t>
  </si>
  <si>
    <t>GAINESVILLE COMMUNITY HOSPITAL, INC.-NORTH TEXAS MEDICAL CENTER</t>
  </si>
  <si>
    <t>1900 HOSPITAL BLVD</t>
  </si>
  <si>
    <t>GAINESVILLE</t>
  </si>
  <si>
    <t>COOKE</t>
  </si>
  <si>
    <t>112728403</t>
  </si>
  <si>
    <t>1083619712</t>
  </si>
  <si>
    <t>451307</t>
  </si>
  <si>
    <t>GENERAL HOSPITAL-IRAAN GENERAL HOSPITAL</t>
  </si>
  <si>
    <t>600 HWY 349 NORTH</t>
  </si>
  <si>
    <t>IRAAN</t>
  </si>
  <si>
    <t>PECOS</t>
  </si>
  <si>
    <t>121785303</t>
  </si>
  <si>
    <t>1932108214</t>
  </si>
  <si>
    <t>450235</t>
  </si>
  <si>
    <t>GONZALES HEALTHCARE SYSTEMS-MEMORIAL HOSPITAL</t>
  </si>
  <si>
    <t>1110 N SARAH DEWITT DR</t>
  </si>
  <si>
    <t>GONZALES</t>
  </si>
  <si>
    <t>197063401</t>
  </si>
  <si>
    <t>1841497153</t>
  </si>
  <si>
    <t>451369</t>
  </si>
  <si>
    <t>GPCH LLC-GOLDEN PLAINS COMMUNITY HOSPITAL</t>
  </si>
  <si>
    <t>100 MEDICAL DR</t>
  </si>
  <si>
    <t>BORGER</t>
  </si>
  <si>
    <t>HUTCHINSON</t>
  </si>
  <si>
    <t>478751701</t>
  </si>
  <si>
    <t>1063113983</t>
  </si>
  <si>
    <t>671300</t>
  </si>
  <si>
    <t>GRAHAM HOSPITAL DISTRICT</t>
  </si>
  <si>
    <t>1301 MONTGOMERY RD</t>
  </si>
  <si>
    <t>GRAHAM</t>
  </si>
  <si>
    <t>YOUNG</t>
  </si>
  <si>
    <t>094178302</t>
  </si>
  <si>
    <t>1114998911</t>
  </si>
  <si>
    <t>450596</t>
  </si>
  <si>
    <t>GRANBURY HOSPITAL CORPORATION-LAKE GRANBURY MEDICAL CENTER</t>
  </si>
  <si>
    <t>1310 PALUXY RD</t>
  </si>
  <si>
    <t>GRANBURY</t>
  </si>
  <si>
    <t>HOOD</t>
  </si>
  <si>
    <t>147918003</t>
  </si>
  <si>
    <t>1154317774</t>
  </si>
  <si>
    <t>451322</t>
  </si>
  <si>
    <t>GRIMES ST JOSEPH HEALTH CENTER</t>
  </si>
  <si>
    <t>210 S JUDSON ST</t>
  </si>
  <si>
    <t>NAVASOTA</t>
  </si>
  <si>
    <t>GRIMES</t>
  </si>
  <si>
    <t>007068203</t>
  </si>
  <si>
    <t>1326037607</t>
  </si>
  <si>
    <t>451392</t>
  </si>
  <si>
    <t>HAMILTON COUNTY HOSPITAL DISTRICT-HAMILTON GENERAL HOSPITAL</t>
  </si>
  <si>
    <t>400 N BROWN ST</t>
  </si>
  <si>
    <t>HAMILTON</t>
  </si>
  <si>
    <t>094117105</t>
  </si>
  <si>
    <t>1992707780</t>
  </si>
  <si>
    <t>451344</t>
  </si>
  <si>
    <t>HANSFORD COUNTY HOSPITAL DISTRICT-HANSFORD COUNTY HOSPITAL</t>
  </si>
  <si>
    <t>707 SOUTH ROLAND ST</t>
  </si>
  <si>
    <t>SPEARMAN</t>
  </si>
  <si>
    <t>HANSFORD</t>
  </si>
  <si>
    <t>121692107</t>
  </si>
  <si>
    <t>1861510521</t>
  </si>
  <si>
    <t>451352</t>
  </si>
  <si>
    <t>HARDEMAN COUNTY MEMORIAL HOSP-HARDEMAN COUNTY MEMORIAL HOSPITAL</t>
  </si>
  <si>
    <t>402 MERCER ST</t>
  </si>
  <si>
    <t>QUANAH</t>
  </si>
  <si>
    <t>HARDEMAN</t>
  </si>
  <si>
    <t>112702904</t>
  </si>
  <si>
    <t>1184607897</t>
  </si>
  <si>
    <t>451341</t>
  </si>
  <si>
    <t>HASKELL COUNTY HOSPITAL-HASKELL MEMORIAL HOSPITAL</t>
  </si>
  <si>
    <t>1 AVENUE N</t>
  </si>
  <si>
    <t>HASKELL</t>
  </si>
  <si>
    <t>322916301</t>
  </si>
  <si>
    <t>1558349399</t>
  </si>
  <si>
    <t>451348</t>
  </si>
  <si>
    <t>HEART OF TEXAS HEALTHCARE SYSTEM</t>
  </si>
  <si>
    <t>2008 NINE RD</t>
  </si>
  <si>
    <t>BRADY</t>
  </si>
  <si>
    <t>MCCULLOCH</t>
  </si>
  <si>
    <t>475594401</t>
  </si>
  <si>
    <t>1437851235</t>
  </si>
  <si>
    <t>671301</t>
  </si>
  <si>
    <t xml:space="preserve">HEMPHILL COUNTY HOSPITAL DISTRICT                 </t>
  </si>
  <si>
    <t xml:space="preserve">1020 S 4TH ST                           </t>
  </si>
  <si>
    <t>CANADIAN</t>
  </si>
  <si>
    <t>HEMPHILL</t>
  </si>
  <si>
    <t>387377001</t>
  </si>
  <si>
    <t>1326546797</t>
  </si>
  <si>
    <t>450475</t>
  </si>
  <si>
    <t>HENDERSON HOSPITAL LLC-UT HEALTH EAST TEXAS HENDERSON HOSPITAL</t>
  </si>
  <si>
    <t>300 WILSON ST</t>
  </si>
  <si>
    <t>RUSK</t>
  </si>
  <si>
    <t>420957901</t>
  </si>
  <si>
    <t>1184233785</t>
  </si>
  <si>
    <t>450587</t>
  </si>
  <si>
    <t>HENDRICK MEDICAL CENTER BROWNWOOD</t>
  </si>
  <si>
    <t>1501 BURNET RD</t>
  </si>
  <si>
    <t>BROWNWOOD</t>
  </si>
  <si>
    <t>BROWN</t>
  </si>
  <si>
    <t>119874904</t>
  </si>
  <si>
    <t>1790777696</t>
  </si>
  <si>
    <t>450241</t>
  </si>
  <si>
    <t>JACK COUNTY HOSPITAL DISTRICT-FAITH COMMUNITY HOSPITAL</t>
  </si>
  <si>
    <t>215 CHISHOLM TRL</t>
  </si>
  <si>
    <t>JACKSBORO</t>
  </si>
  <si>
    <t>JACK</t>
  </si>
  <si>
    <t>121808305</t>
  </si>
  <si>
    <t>1124061882</t>
  </si>
  <si>
    <t>451363</t>
  </si>
  <si>
    <t>JACKSON COUNTY HOSPITAL DISTRICT-JACKSON HEALTHCARE CENTER</t>
  </si>
  <si>
    <t>1013 S WELLS ST</t>
  </si>
  <si>
    <t>EDNA</t>
  </si>
  <si>
    <t>JACKSON</t>
  </si>
  <si>
    <t>387381201</t>
  </si>
  <si>
    <t>1730697350</t>
  </si>
  <si>
    <t>450194</t>
  </si>
  <si>
    <t>JACKSONVILLE HOSPITAL LLC-UT HEALTH EAST TEXAS JACKSONVILLE HOSPITAL</t>
  </si>
  <si>
    <t>501 S RAGSDALE ST</t>
  </si>
  <si>
    <t>JACKSONVILLE</t>
  </si>
  <si>
    <t>CHEROKEE</t>
  </si>
  <si>
    <t>136412710</t>
  </si>
  <si>
    <t>1699772541</t>
  </si>
  <si>
    <t>451364</t>
  </si>
  <si>
    <t>KARNES COUNTY HOSPITAL DISTRICT-OTTO KAISER MEMORIAL HOSPITAL</t>
  </si>
  <si>
    <t>3349 S HWY 181</t>
  </si>
  <si>
    <t>KENEDY</t>
  </si>
  <si>
    <t>KARNES</t>
  </si>
  <si>
    <t>121053605</t>
  </si>
  <si>
    <t>1487639175</t>
  </si>
  <si>
    <t>451394</t>
  </si>
  <si>
    <t>KNOX COUNTY HOSPITAL DISTRICT-KNOX COUNTY HOSPITAL</t>
  </si>
  <si>
    <t>701 SE 5TH ST</t>
  </si>
  <si>
    <t>KNOX CITY</t>
  </si>
  <si>
    <t>KNOX</t>
  </si>
  <si>
    <t>127313803</t>
  </si>
  <si>
    <t>1700854288</t>
  </si>
  <si>
    <t>450698</t>
  </si>
  <si>
    <t>LAMB HEALTHCARE CENTER</t>
  </si>
  <si>
    <t>1500 S SUNSET</t>
  </si>
  <si>
    <t>LITTLEFIELD</t>
  </si>
  <si>
    <t>LAMB</t>
  </si>
  <si>
    <t>135233809</t>
  </si>
  <si>
    <t>1992767511</t>
  </si>
  <si>
    <t>451376</t>
  </si>
  <si>
    <t>LAVACA MEDICAL CENTER</t>
  </si>
  <si>
    <t>1400 N TEXANA ST</t>
  </si>
  <si>
    <t>HALLETTSVILLE</t>
  </si>
  <si>
    <t>LAVACA</t>
  </si>
  <si>
    <t>284333604</t>
  </si>
  <si>
    <t>1154324952</t>
  </si>
  <si>
    <t>451375</t>
  </si>
  <si>
    <t>LIBERTY COUNTY HOSPITAL DISTRICT NO 1-LIBERTY DAYTON REGIONAL MEDICAL CENTER</t>
  </si>
  <si>
    <t>1353 N TRAVIS ST</t>
  </si>
  <si>
    <t>140714001</t>
  </si>
  <si>
    <t>1861487779</t>
  </si>
  <si>
    <t>451303</t>
  </si>
  <si>
    <t>LIMESTONE MEDICAL CENTER</t>
  </si>
  <si>
    <t>701 MCCLINTIC DR</t>
  </si>
  <si>
    <t>GROESBECK</t>
  </si>
  <si>
    <t>LIMESTONE</t>
  </si>
  <si>
    <t>126667806</t>
  </si>
  <si>
    <t>1104842475</t>
  </si>
  <si>
    <t>451337</t>
  </si>
  <si>
    <t>LOCKNEY GENERAL HOSPITAL DISTRICT-W J MANGOLD MEMORIAL HOSPITAL</t>
  </si>
  <si>
    <t>320 N MAIN ST</t>
  </si>
  <si>
    <t>LOCKNEY</t>
  </si>
  <si>
    <t>FLOYD</t>
  </si>
  <si>
    <t>094180903</t>
  </si>
  <si>
    <t>1821066820</t>
  </si>
  <si>
    <t>451351</t>
  </si>
  <si>
    <t>LYNN COUNTY HOSPITAL-LYNN COUNTY HOSPITAL DISTRICT</t>
  </si>
  <si>
    <t>2600 LOCKWOOD</t>
  </si>
  <si>
    <t>TAHOKA</t>
  </si>
  <si>
    <t>LYNN</t>
  </si>
  <si>
    <t>020990001</t>
  </si>
  <si>
    <t>1780731737</t>
  </si>
  <si>
    <t>451316</t>
  </si>
  <si>
    <t>MADISON ST JOSEPH HEALTH CENTER</t>
  </si>
  <si>
    <t>100 W CROSS ST</t>
  </si>
  <si>
    <t>MADISONVILLE</t>
  </si>
  <si>
    <t>MADISON</t>
  </si>
  <si>
    <t>136145310</t>
  </si>
  <si>
    <t>1679560866</t>
  </si>
  <si>
    <t>451333</t>
  </si>
  <si>
    <t>MARTIN COUNTY HOSPITAL DISTRICT</t>
  </si>
  <si>
    <t>600 EAST I 20</t>
  </si>
  <si>
    <t>STANTON</t>
  </si>
  <si>
    <t>MARTIN</t>
  </si>
  <si>
    <t>130959304</t>
  </si>
  <si>
    <t>1679678767</t>
  </si>
  <si>
    <t>450465</t>
  </si>
  <si>
    <t>MATAGORDA COUNTY HOSPITAL DISTRICT-MATAGORDA REGIONAL MEDICAL CENTER</t>
  </si>
  <si>
    <t>104 7TH ST</t>
  </si>
  <si>
    <t>BAY CITY</t>
  </si>
  <si>
    <t>MATAGORDA</t>
  </si>
  <si>
    <t>094172602</t>
  </si>
  <si>
    <t>1023013935</t>
  </si>
  <si>
    <t>451309</t>
  </si>
  <si>
    <t>MCCAMEY HOSPITAL</t>
  </si>
  <si>
    <t>2500 S HWY 305</t>
  </si>
  <si>
    <t>MCCAMEY</t>
  </si>
  <si>
    <t>UPTON</t>
  </si>
  <si>
    <t>212140201</t>
  </si>
  <si>
    <t>1427048453</t>
  </si>
  <si>
    <t>451330</t>
  </si>
  <si>
    <t>MEDINA COUNTY HOSPITAL DISTRICT-MEDINA HEALTHCARE SYSTEM,MEDINA REGIONAL HOSPITAL</t>
  </si>
  <si>
    <t>3100 AVENUE E</t>
  </si>
  <si>
    <t>HONDO</t>
  </si>
  <si>
    <t>MEDINA</t>
  </si>
  <si>
    <t>112697102</t>
  </si>
  <si>
    <t>1689650616</t>
  </si>
  <si>
    <t>450395</t>
  </si>
  <si>
    <t>MEMORIAL HOSP OF POLK COUNTY-CHI ST LUKES HEALTH MEMORIAL LIVINGSTON</t>
  </si>
  <si>
    <t>1717 HIGHWAY 59 BYPASS</t>
  </si>
  <si>
    <t>LIVINGSTON</t>
  </si>
  <si>
    <t>POLK</t>
  </si>
  <si>
    <t>137909111</t>
  </si>
  <si>
    <t>1689630865</t>
  </si>
  <si>
    <t>451356</t>
  </si>
  <si>
    <t>MEMORIAL MEDICAL CENTER</t>
  </si>
  <si>
    <t>815 N VIRGINIA</t>
  </si>
  <si>
    <t>PORT LAVACA</t>
  </si>
  <si>
    <t>CALHOUN</t>
  </si>
  <si>
    <t>139172412</t>
  </si>
  <si>
    <t>1396746129</t>
  </si>
  <si>
    <t>450211</t>
  </si>
  <si>
    <t>MEMORIAL MEDICAL CENTER OF EAST TEXAS-CHI ST LUKES HEALTH MEMORIAL LUFKIN</t>
  </si>
  <si>
    <t>1201 W FRANK AVE</t>
  </si>
  <si>
    <t>LUFKIN</t>
  </si>
  <si>
    <t>ANGELINA</t>
  </si>
  <si>
    <t>379200401</t>
  </si>
  <si>
    <t>1376071530</t>
  </si>
  <si>
    <t>450165</t>
  </si>
  <si>
    <t>METHODIST HEALTHCARE SYSTEM OF SAN ANTONIO LTD LLP-METHODIST HOSPITAL SOUTH</t>
  </si>
  <si>
    <t>1905 HIGHWAY 97 E</t>
  </si>
  <si>
    <t>JOURDANTON</t>
  </si>
  <si>
    <t>ATASCOSA</t>
  </si>
  <si>
    <t>475757702</t>
  </si>
  <si>
    <t>1376256354</t>
  </si>
  <si>
    <t>450604</t>
  </si>
  <si>
    <t>METHODIST HEALTHCARE SYSTEM OF SAN ANTONIO, LTD.</t>
  </si>
  <si>
    <t>1020 S STATE HIGHWAY 16</t>
  </si>
  <si>
    <t>FREDERICKSBURG</t>
  </si>
  <si>
    <t>GILLESPIE</t>
  </si>
  <si>
    <t>133258705</t>
  </si>
  <si>
    <t>1225146400</t>
  </si>
  <si>
    <t>450755</t>
  </si>
  <si>
    <t>METHODIST HOSPITAL LEVELLAND-COVENANT HOSPITAL LEVELLAND</t>
  </si>
  <si>
    <t>1900 COLLEGE AVENUE</t>
  </si>
  <si>
    <t>LEVELLAND</t>
  </si>
  <si>
    <t>HOCKLEY</t>
  </si>
  <si>
    <t>127263503</t>
  </si>
  <si>
    <t>1073580726</t>
  </si>
  <si>
    <t>450539</t>
  </si>
  <si>
    <t>METHODIST HOSPITAL PLAINVIEW TEXAS-COVENANT HOSPITAL PLAINVIEW</t>
  </si>
  <si>
    <t>2601 DIMMITT RD</t>
  </si>
  <si>
    <t>PLAINVIEW</t>
  </si>
  <si>
    <t>HALE</t>
  </si>
  <si>
    <t>149073203</t>
  </si>
  <si>
    <t>1750392916</t>
  </si>
  <si>
    <t>451323</t>
  </si>
  <si>
    <t>METROPLEX ADVENTIST HOSPITAL INC-ROLLINS BROOK COMMUNITY HOSPITAL</t>
  </si>
  <si>
    <t>608 N KEY AVE</t>
  </si>
  <si>
    <t>LAMPASAS</t>
  </si>
  <si>
    <t>220798704</t>
  </si>
  <si>
    <t>1326349986</t>
  </si>
  <si>
    <t>451396</t>
  </si>
  <si>
    <t>MID COAST MEDICAL CENTER - CENTRAL</t>
  </si>
  <si>
    <t>200 W OLLIE ST</t>
  </si>
  <si>
    <t>LLANO</t>
  </si>
  <si>
    <t>136325111</t>
  </si>
  <si>
    <t>1184631673</t>
  </si>
  <si>
    <t>451342</t>
  </si>
  <si>
    <t>MITCHELL COUNTY HOSPITAL DISTRICT-MITCHELL COUNTY HOSPITAL</t>
  </si>
  <si>
    <t>997 W INTERSTATE 20</t>
  </si>
  <si>
    <t>COLORADO CITY</t>
  </si>
  <si>
    <t>MITCHELL</t>
  </si>
  <si>
    <t>094129604</t>
  </si>
  <si>
    <t>1700991700</t>
  </si>
  <si>
    <t>451386</t>
  </si>
  <si>
    <t>MOORE COUNTY HOSPITAL</t>
  </si>
  <si>
    <t>224 E 2ND ST</t>
  </si>
  <si>
    <t>DUMAS</t>
  </si>
  <si>
    <t>MOORE</t>
  </si>
  <si>
    <t>141858401</t>
  </si>
  <si>
    <t>1952306672</t>
  </si>
  <si>
    <t>451319</t>
  </si>
  <si>
    <t>MOTHER FRANCES HOSPITAL JACKSONVILLE</t>
  </si>
  <si>
    <t>2026 S JACKSON ST</t>
  </si>
  <si>
    <t>127301306</t>
  </si>
  <si>
    <t>1659308948</t>
  </si>
  <si>
    <t>451381</t>
  </si>
  <si>
    <t>MOTHER FRANCES HOSPITAL WINNSBORO</t>
  </si>
  <si>
    <t>719 W COKE RD</t>
  </si>
  <si>
    <t>WINNSBORO</t>
  </si>
  <si>
    <t>WOOD</t>
  </si>
  <si>
    <t>120745806</t>
  </si>
  <si>
    <t>1699770149</t>
  </si>
  <si>
    <t>451335</t>
  </si>
  <si>
    <t>MUENSTER HOSPITAL DISTRICT-MUENSTER MEMORIAL HOSPITAL</t>
  </si>
  <si>
    <t>605 N MAPLE ST</t>
  </si>
  <si>
    <t>MUENSTER</t>
  </si>
  <si>
    <t>487326701</t>
  </si>
  <si>
    <t>1275525214</t>
  </si>
  <si>
    <t>451372</t>
  </si>
  <si>
    <t xml:space="preserve">MULESHOE AREA HOSPITAL DISTRICT-MULESHOE AREA MEDICAL CENTER                      </t>
  </si>
  <si>
    <t xml:space="preserve">708 S 1ST ST                            </t>
  </si>
  <si>
    <t>MULESHOE</t>
  </si>
  <si>
    <t>BAILEY</t>
  </si>
  <si>
    <t>131030231</t>
  </si>
  <si>
    <t>1801831748</t>
  </si>
  <si>
    <t>450508</t>
  </si>
  <si>
    <t xml:space="preserve">NACOGDOCHES COUNTY HOSPITAL DISTRICT-MEMORIAL HOSPITAL                                 </t>
  </si>
  <si>
    <t xml:space="preserve">1204 N MOUND ST                         </t>
  </si>
  <si>
    <t>NACOGDOCHES</t>
  </si>
  <si>
    <t>130605205</t>
  </si>
  <si>
    <t>1700885076</t>
  </si>
  <si>
    <t>450656</t>
  </si>
  <si>
    <t>NACOGDOCHES MEDICAL CENTER</t>
  </si>
  <si>
    <t>4920 NE STALLINGS DR</t>
  </si>
  <si>
    <t>112701102</t>
  </si>
  <si>
    <t>1144274226</t>
  </si>
  <si>
    <t>450447</t>
  </si>
  <si>
    <t>NAVARRO HOSPITAL LP-NAVARRO REGIONAL HOSPITAL</t>
  </si>
  <si>
    <t>3201 W HIGHWAY 22</t>
  </si>
  <si>
    <t>CORSICANA</t>
  </si>
  <si>
    <t>NAVARRO</t>
  </si>
  <si>
    <t>133252009</t>
  </si>
  <si>
    <t>1992285282</t>
  </si>
  <si>
    <t>451395</t>
  </si>
  <si>
    <t>NHCI OF HILLSBORO INC-HILL REGIONAL HOSPITAL</t>
  </si>
  <si>
    <t>101 CIRCLE DR</t>
  </si>
  <si>
    <t>HILLSBORO</t>
  </si>
  <si>
    <t>HILL</t>
  </si>
  <si>
    <t>127310404</t>
  </si>
  <si>
    <t>1689655912</t>
  </si>
  <si>
    <t>450641</t>
  </si>
  <si>
    <t>NOCONA HOSPITAL DISTRICT-NOCONA GENERAL HOSPITAL</t>
  </si>
  <si>
    <t>100 PARK RD</t>
  </si>
  <si>
    <t>NOCONA</t>
  </si>
  <si>
    <t>MONTAGUE</t>
  </si>
  <si>
    <t>020989201</t>
  </si>
  <si>
    <t>1205837770</t>
  </si>
  <si>
    <t>451315</t>
  </si>
  <si>
    <t>NORTH RUNNELS COUNTY HOSPITAL</t>
  </si>
  <si>
    <t>7821 STATE HIGHWAY 153</t>
  </si>
  <si>
    <t>WINTERS</t>
  </si>
  <si>
    <t>121787905</t>
  </si>
  <si>
    <t>1396748471</t>
  </si>
  <si>
    <t>451334</t>
  </si>
  <si>
    <t>NORTH WHEELER COUNTY HOSTPIAL DISTRICT-PARKVIEW HOSPITAL</t>
  </si>
  <si>
    <t>901 S SWEETWATER ST</t>
  </si>
  <si>
    <t>WHEELER</t>
  </si>
  <si>
    <t>112704504</t>
  </si>
  <si>
    <t>1245237593</t>
  </si>
  <si>
    <t>451359</t>
  </si>
  <si>
    <t>OCHILTREE HOSPITAL DISTRICT-OCHILTREE GENERAL HOSPITAL</t>
  </si>
  <si>
    <t>3101 GARRETT DR</t>
  </si>
  <si>
    <t>PERRYTON</t>
  </si>
  <si>
    <t>OCHILTREE</t>
  </si>
  <si>
    <t>110856504</t>
  </si>
  <si>
    <t>1134137466</t>
  </si>
  <si>
    <t>451354</t>
  </si>
  <si>
    <t>OLNEY HAMILTON HOSPITAL DISTRICT-HAMILTON HOSPITAL</t>
  </si>
  <si>
    <t>901 WEST HAMILTON ST</t>
  </si>
  <si>
    <t>OLNEY</t>
  </si>
  <si>
    <t>152686501</t>
  </si>
  <si>
    <t>1780786699</t>
  </si>
  <si>
    <t>451332</t>
  </si>
  <si>
    <t>PALACIOS COMMUNITY MEDICAL CENTER</t>
  </si>
  <si>
    <t>311 GREEN AVE</t>
  </si>
  <si>
    <t>PALACIOS</t>
  </si>
  <si>
    <t>121816602</t>
  </si>
  <si>
    <t>1164510673</t>
  </si>
  <si>
    <t>450747</t>
  </si>
  <si>
    <t>PALESTINE PRINCIPAL HEALTHCARE LIMITED PARTNERSHIP-PALESTINE REGIONAL MEDICAL CENTER</t>
  </si>
  <si>
    <t>2900 S LOOP 256</t>
  </si>
  <si>
    <t>PALESTINE</t>
  </si>
  <si>
    <t>ANDERSON</t>
  </si>
  <si>
    <t>138950412</t>
  </si>
  <si>
    <t>1972590602</t>
  </si>
  <si>
    <t>450565</t>
  </si>
  <si>
    <t>PALO PINTO GENERAL HOSPITAL</t>
  </si>
  <si>
    <t>400 SW 25TH AVE</t>
  </si>
  <si>
    <t>MINERAL WELLS</t>
  </si>
  <si>
    <t>PALO PINTO</t>
  </si>
  <si>
    <t>111915801</t>
  </si>
  <si>
    <t>1497708929</t>
  </si>
  <si>
    <t>450400</t>
  </si>
  <si>
    <t>PARKVIEW REGIONAL HOSPITAL</t>
  </si>
  <si>
    <t>600 SOUTH BONHAM STREET</t>
  </si>
  <si>
    <t>MEXIA</t>
  </si>
  <si>
    <t>137343308</t>
  </si>
  <si>
    <t>1861475626</t>
  </si>
  <si>
    <t>451300</t>
  </si>
  <si>
    <t>PARMER COUNTY COMMUNITY HOSPITAL-PARMER MEDICAL CENTER</t>
  </si>
  <si>
    <t>1307 CLEVELAND AVE</t>
  </si>
  <si>
    <t>FRIONA</t>
  </si>
  <si>
    <t>PARMER</t>
  </si>
  <si>
    <t>489023801</t>
  </si>
  <si>
    <t>1073200309</t>
  </si>
  <si>
    <t>451389</t>
  </si>
  <si>
    <t xml:space="preserve">PECOS COUNTY MEMORIAL HOSPITAL DISTRICT           </t>
  </si>
  <si>
    <t xml:space="preserve">387 W INTERSTATE 10                     </t>
  </si>
  <si>
    <t>FORT STOCKTON</t>
  </si>
  <si>
    <t>094164302</t>
  </si>
  <si>
    <t>1487607792</t>
  </si>
  <si>
    <t>450484</t>
  </si>
  <si>
    <t>PINEY WOODS HEALTHCARE SYSTEM LP-WOODLAND HEIGHTS MEDICAL CENTER</t>
  </si>
  <si>
    <t>505 S JOHN REDDITT DR</t>
  </si>
  <si>
    <t>388696201</t>
  </si>
  <si>
    <t>1184132524</t>
  </si>
  <si>
    <t>451367</t>
  </si>
  <si>
    <t>PITTSBURG HOSPITAL LLC-UT HEALTH EAST TEXAS PITTSBURG HOSPITAL</t>
  </si>
  <si>
    <t>2701 US HIGHWAY 271 N</t>
  </si>
  <si>
    <t>PITTSBURG</t>
  </si>
  <si>
    <t>CAMP</t>
  </si>
  <si>
    <t>199191101</t>
  </si>
  <si>
    <t>1114962842</t>
  </si>
  <si>
    <t>452062</t>
  </si>
  <si>
    <t>POST ACUTE MEDICAL AT LULING LLC-WARM SPRINGS SPECIALTY HOSPITAL OF LULING LLC</t>
  </si>
  <si>
    <t>200 MEMORIAL DR</t>
  </si>
  <si>
    <t>LULING</t>
  </si>
  <si>
    <t>434254502</t>
  </si>
  <si>
    <t>1336818707</t>
  </si>
  <si>
    <t>451340</t>
  </si>
  <si>
    <t>PREFERRED  HOSPITAL  LEASING  SHAMROCK,  INC. - SHAMROCK  GENERAL</t>
  </si>
  <si>
    <t>1000 S. MAIN ST.</t>
  </si>
  <si>
    <t>SHAMROCK</t>
  </si>
  <si>
    <t>316360201</t>
  </si>
  <si>
    <t>1407121189</t>
  </si>
  <si>
    <t>451347</t>
  </si>
  <si>
    <t>PREFERRED HOSPITAL LEASING COLEMAN INC-COLEMAN COUNTY MEDICAL CENTER COMPANY</t>
  </si>
  <si>
    <t>310 S PECOS ST</t>
  </si>
  <si>
    <t>COLEMAN</t>
  </si>
  <si>
    <t>179272301</t>
  </si>
  <si>
    <t>1295764553</t>
  </si>
  <si>
    <t>451304</t>
  </si>
  <si>
    <t>PREFERRED HOSPITAL LEASING ELDORADO INC-SCHLEICHER COUNTY MEDICAL CENTER</t>
  </si>
  <si>
    <t>102 N US HIGHWAY 277</t>
  </si>
  <si>
    <t>ELDORADO</t>
  </si>
  <si>
    <t>SCHLEICHER</t>
  </si>
  <si>
    <t>200683501</t>
  </si>
  <si>
    <t>1932379856</t>
  </si>
  <si>
    <t>451361</t>
  </si>
  <si>
    <t>PREFERRED HOSPITAL LEASING HEMPHILL INC-SABINE COUNTY HOSPITAL</t>
  </si>
  <si>
    <t>2301 WORTH ST</t>
  </si>
  <si>
    <t>SABINE</t>
  </si>
  <si>
    <t>126840107</t>
  </si>
  <si>
    <t>1477594299</t>
  </si>
  <si>
    <t>451355</t>
  </si>
  <si>
    <t>PREFERRED HOSPITAL LEASING INC-COLLINGSWORTH GENERAL HOSPITAL</t>
  </si>
  <si>
    <t>1013 15TH ST</t>
  </si>
  <si>
    <t>WELLINGTON</t>
  </si>
  <si>
    <t>COLLINGSWORTH</t>
  </si>
  <si>
    <t>206083201</t>
  </si>
  <si>
    <t>1164688495</t>
  </si>
  <si>
    <t>451306</t>
  </si>
  <si>
    <t>PREFERRED HOSPITAL LEASING JUNCTION INC-KIMBLE HOSPITAL</t>
  </si>
  <si>
    <t>349 REID RD</t>
  </si>
  <si>
    <t>JUNCTION</t>
  </si>
  <si>
    <t>KIMBLE</t>
  </si>
  <si>
    <t>176354201</t>
  </si>
  <si>
    <t>1013970862</t>
  </si>
  <si>
    <t>451338</t>
  </si>
  <si>
    <t>PREFERRED HOSPITAL LEASING VAN HORN INC-CULBERSON HOSPITAL</t>
  </si>
  <si>
    <t>EISENHOWER AND FM 2185</t>
  </si>
  <si>
    <t>VAN HORN</t>
  </si>
  <si>
    <t>CULBERSON</t>
  </si>
  <si>
    <t>460291402</t>
  </si>
  <si>
    <t>1700509577</t>
  </si>
  <si>
    <t>451398</t>
  </si>
  <si>
    <t>PRIME HEALTHCARE SERVICES PAMPA LLC-PAMPA REGIONAL MEDICAL CENTER</t>
  </si>
  <si>
    <t>1 MEDICAL PLAZA DR</t>
  </si>
  <si>
    <t>PAMPA</t>
  </si>
  <si>
    <t>GRAY</t>
  </si>
  <si>
    <t>388701003</t>
  </si>
  <si>
    <t>1477061885</t>
  </si>
  <si>
    <t>451380</t>
  </si>
  <si>
    <t>QUITMAN HOSPITAL LLC-UT HEALTH EAST TEXAS</t>
  </si>
  <si>
    <t>117 N WINNSBORO ST</t>
  </si>
  <si>
    <t>QUITMAN</t>
  </si>
  <si>
    <t>121799406</t>
  </si>
  <si>
    <t>1295739258</t>
  </si>
  <si>
    <t>451329</t>
  </si>
  <si>
    <t>RANKIN COUNTY HOSPITAL DISTRICT</t>
  </si>
  <si>
    <t>1611 SPUR 576</t>
  </si>
  <si>
    <t>RANKIN</t>
  </si>
  <si>
    <t>121806703</t>
  </si>
  <si>
    <t>1881697316</t>
  </si>
  <si>
    <t>451301</t>
  </si>
  <si>
    <t>REAGAN HOSPITAL DISTRICT-REAGAN MEMORIAL HOSPITAL</t>
  </si>
  <si>
    <t>1300 N. MAIN AVE</t>
  </si>
  <si>
    <t>BIG LAKE</t>
  </si>
  <si>
    <t>REAGAN</t>
  </si>
  <si>
    <t>112684904</t>
  </si>
  <si>
    <t>1831170273</t>
  </si>
  <si>
    <t>451377</t>
  </si>
  <si>
    <t>REEVES COUNTY HOSPITAL DISTRICT</t>
  </si>
  <si>
    <t>2323 TEXAS ST</t>
  </si>
  <si>
    <t>REEVES</t>
  </si>
  <si>
    <t>020991801</t>
  </si>
  <si>
    <t>1942240189</t>
  </si>
  <si>
    <t>451317</t>
  </si>
  <si>
    <t>REFUGIO COUNTY MEMORIAL HOSPITAL DISTRICT</t>
  </si>
  <si>
    <t>107 SWIFT ST</t>
  </si>
  <si>
    <t>REFUGIO</t>
  </si>
  <si>
    <t>133244705</t>
  </si>
  <si>
    <t>1275581852</t>
  </si>
  <si>
    <t>450055</t>
  </si>
  <si>
    <t>ROLLING PLAINS MEMORIAL HOSPITAL</t>
  </si>
  <si>
    <t>200 E ARIZONA AVE</t>
  </si>
  <si>
    <t>SWEETWATER</t>
  </si>
  <si>
    <t>NOLAN</t>
  </si>
  <si>
    <t>136327710</t>
  </si>
  <si>
    <t>1962497800</t>
  </si>
  <si>
    <t>451374</t>
  </si>
  <si>
    <t>SCOTT &amp; WHITE HOSPITAL - TAYLOR-BAYLOR SCOTT &amp; WHITE MEDICAL CENTER -TAYLOR</t>
  </si>
  <si>
    <t>305 MALLARD LN</t>
  </si>
  <si>
    <t>135226211</t>
  </si>
  <si>
    <t>1154315307</t>
  </si>
  <si>
    <t>451397</t>
  </si>
  <si>
    <t>SCOTT &amp; WHITE HOSPITAL BRENHAM-BAYLOR SCOTT AND WHITE MEDICAL CENTER BRENHAM</t>
  </si>
  <si>
    <t>700 MEDICAL PKWY</t>
  </si>
  <si>
    <t>BRENHAM</t>
  </si>
  <si>
    <t>WASHINGTON</t>
  </si>
  <si>
    <t>353712801</t>
  </si>
  <si>
    <t>1396138970</t>
  </si>
  <si>
    <t>670108</t>
  </si>
  <si>
    <t>SCOTT &amp; WHITE HOSPITAL-MARBLE FALLS-BAYLOR SCOTT &amp; WHITE MEDICAL CENTER-MARBLE FALLS</t>
  </si>
  <si>
    <t>810 W HIGHWAY 71</t>
  </si>
  <si>
    <t>MARBLE FALLS</t>
  </si>
  <si>
    <t>BURNET</t>
  </si>
  <si>
    <t>136330112</t>
  </si>
  <si>
    <t>1578588463</t>
  </si>
  <si>
    <t>451384</t>
  </si>
  <si>
    <t>SCURRY COUNTY HOSPITAL DISTRICT-D.M. COGDELL MEMORIAL HOSPITAL</t>
  </si>
  <si>
    <t>1700 COGDELL BLVD</t>
  </si>
  <si>
    <t>SNYDER</t>
  </si>
  <si>
    <t>SCURRY</t>
  </si>
  <si>
    <t>094121303</t>
  </si>
  <si>
    <t>1821025990</t>
  </si>
  <si>
    <t>451358</t>
  </si>
  <si>
    <t>SEMINOLE HOSPITAL DISTRICT OF GAINES COUNTY TEXAS-MEMORIAL HOSPITAL</t>
  </si>
  <si>
    <t>209 NW 8TH ST</t>
  </si>
  <si>
    <t>SEMINOLE</t>
  </si>
  <si>
    <t>GAINES</t>
  </si>
  <si>
    <t>094153604</t>
  </si>
  <si>
    <t>1356446686</t>
  </si>
  <si>
    <t>451371</t>
  </si>
  <si>
    <t>SETON FAMILY OF HOSPITALS-ASCENSION SETON EDGAR B DAVIS</t>
  </si>
  <si>
    <t>130 HAYS ST</t>
  </si>
  <si>
    <t>094151004</t>
  </si>
  <si>
    <t>1003833013</t>
  </si>
  <si>
    <t>451365</t>
  </si>
  <si>
    <t>SETON FAMILY OF HOSPITALS-SETON HIGHLAND LAKES</t>
  </si>
  <si>
    <t>3201 S WATER ST</t>
  </si>
  <si>
    <t>127294003</t>
  </si>
  <si>
    <t>1790782704</t>
  </si>
  <si>
    <t>450007</t>
  </si>
  <si>
    <t>SID PETERSON MEMORIAL HOSPITAL-PETERSON REGIONAL MEDICAL CENTER</t>
  </si>
  <si>
    <t>551 HILL COUNTRY DR</t>
  </si>
  <si>
    <t>KERRVILLE</t>
  </si>
  <si>
    <t>KERR</t>
  </si>
  <si>
    <t>216719901</t>
  </si>
  <si>
    <t>1700826575</t>
  </si>
  <si>
    <t>450451</t>
  </si>
  <si>
    <t>SOMERVELL COUNTY HOSPITAL DISTRICT-GLEN ROSE MEDICAL CENTER</t>
  </si>
  <si>
    <t>1021 HOLDEN ST</t>
  </si>
  <si>
    <t>GLEN ROSE</t>
  </si>
  <si>
    <t>SOMERVELL</t>
  </si>
  <si>
    <t>136332705</t>
  </si>
  <si>
    <t>1760567085</t>
  </si>
  <si>
    <t>450654</t>
  </si>
  <si>
    <t>STARR COUNTY HOSPITAL DISTRICT-STARR COUNTY MEMORIAL HOSPITAL</t>
  </si>
  <si>
    <t>128 N FM 3167</t>
  </si>
  <si>
    <t>RIO GRANDE CITY</t>
  </si>
  <si>
    <t>STARR</t>
  </si>
  <si>
    <t>337991901</t>
  </si>
  <si>
    <t>1285065623</t>
  </si>
  <si>
    <t>450498</t>
  </si>
  <si>
    <t>STEPHENS MEMORIAL HOSPITAL DISTRICT-STEPHENS MEMORIAL HOSPITAL</t>
  </si>
  <si>
    <t>200 S GENEVA ST</t>
  </si>
  <si>
    <t>BRECKENRIDGE</t>
  </si>
  <si>
    <t>STEPHENS</t>
  </si>
  <si>
    <t>020992601</t>
  </si>
  <si>
    <t>1083612121</t>
  </si>
  <si>
    <t>451318</t>
  </si>
  <si>
    <t>STONEWALL MEMORIAL HOSPITAL</t>
  </si>
  <si>
    <t>821 N BROADWAY</t>
  </si>
  <si>
    <t>ASPERMONT</t>
  </si>
  <si>
    <t>STONEWALL</t>
  </si>
  <si>
    <t>121781205</t>
  </si>
  <si>
    <t>1831140979</t>
  </si>
  <si>
    <t>451324</t>
  </si>
  <si>
    <t>SUTTON COUNTY HOSPITAL DISTRICT-LILLIAN M HUDSPETH MEMORIAL HOSPITAL</t>
  </si>
  <si>
    <t>308 HUDSPETH ST</t>
  </si>
  <si>
    <t>SONORA</t>
  </si>
  <si>
    <t>SUTTON</t>
  </si>
  <si>
    <t>020988401</t>
  </si>
  <si>
    <t>1023011657</t>
  </si>
  <si>
    <t>451311</t>
  </si>
  <si>
    <t>SWEENY HOSPITAL DISTRICT-SWEENY COMMUNITY HOSPITAL</t>
  </si>
  <si>
    <t>305 N MCKINNEY ST</t>
  </si>
  <si>
    <t>SWEENY</t>
  </si>
  <si>
    <t>316076401</t>
  </si>
  <si>
    <t>1518253194</t>
  </si>
  <si>
    <t>451349</t>
  </si>
  <si>
    <t>SWISHER MEMORIAL HEALTHCARE SYSTEM-SWISHER MEMORIAL HOSPITAL</t>
  </si>
  <si>
    <t>539 SE 2ND ST</t>
  </si>
  <si>
    <t>TULIA</t>
  </si>
  <si>
    <t>SWISHER</t>
  </si>
  <si>
    <t>130618504</t>
  </si>
  <si>
    <t>1811916901</t>
  </si>
  <si>
    <t>450399</t>
  </si>
  <si>
    <t>TERRY MEMORIAL HOSPITAL DISTRICT-BROWNFIELD REGIONAL MEDICAL CENTER</t>
  </si>
  <si>
    <t>705 E FELT ST</t>
  </si>
  <si>
    <t>BROWNFIELD</t>
  </si>
  <si>
    <t>TERRY</t>
  </si>
  <si>
    <t>121794503</t>
  </si>
  <si>
    <t>1922031541</t>
  </si>
  <si>
    <t>450351</t>
  </si>
  <si>
    <t>TEXAS HEALTH HARRIS METHODIST HOSPITAL STEPHENVILLE</t>
  </si>
  <si>
    <t>411 N BELKNAP ST</t>
  </si>
  <si>
    <t>STEPHENVILLE</t>
  </si>
  <si>
    <t>ERATH</t>
  </si>
  <si>
    <t>088189803</t>
  </si>
  <si>
    <t>1356418974</t>
  </si>
  <si>
    <t>451339</t>
  </si>
  <si>
    <t>THROCKMORTON COUNTY MEMORIAL HOSPITAL</t>
  </si>
  <si>
    <t>802 N MINTER AVE</t>
  </si>
  <si>
    <t>THROCKMORTON</t>
  </si>
  <si>
    <t>138913209</t>
  </si>
  <si>
    <t>1174526529</t>
  </si>
  <si>
    <t>450080</t>
  </si>
  <si>
    <t>TITUS COUNTY MEM HOSP DIST-TITUS REGIONAL MEDICAL CENTER</t>
  </si>
  <si>
    <t>2001 N JEFFERSON AVE</t>
  </si>
  <si>
    <t>MT PLEASANT</t>
  </si>
  <si>
    <t>TITUS</t>
  </si>
  <si>
    <t>136381405</t>
  </si>
  <si>
    <t>1447259627</t>
  </si>
  <si>
    <t>450460</t>
  </si>
  <si>
    <t>TYLER COUNTY HOSPITAL DISTRICT-TYLER COUNTY HOSPITAL</t>
  </si>
  <si>
    <t>1100 W BLUFF ST</t>
  </si>
  <si>
    <t>WOODVILLE</t>
  </si>
  <si>
    <t>121782009</t>
  </si>
  <si>
    <t>1740288505</t>
  </si>
  <si>
    <t>451387</t>
  </si>
  <si>
    <t>UVALDE COUNTY HOSPITAL AUTHORITY-UVALDE MEMORIAL HOSPITAL</t>
  </si>
  <si>
    <t>1025 GARNER FIELD RD</t>
  </si>
  <si>
    <t>UVALDE</t>
  </si>
  <si>
    <t>119877204</t>
  </si>
  <si>
    <t>1104830900</t>
  </si>
  <si>
    <t>450154</t>
  </si>
  <si>
    <t>VAL VERDE HOSPITAL CORPORATION-VAL VERDE REGIONAL MEDICAL CENTER</t>
  </si>
  <si>
    <t>801 N BEDELL AVE</t>
  </si>
  <si>
    <t>DEL RIO</t>
  </si>
  <si>
    <t>VAL VERDE</t>
  </si>
  <si>
    <t>112707808</t>
  </si>
  <si>
    <t>1316931835</t>
  </si>
  <si>
    <t>450584</t>
  </si>
  <si>
    <t>WILBARGER COUNTY HOSPITAL DISTRICT-WILBARGER GENERAL HOSPITAL</t>
  </si>
  <si>
    <t>920 HILLCREST DRIVE</t>
  </si>
  <si>
    <t>VERNON</t>
  </si>
  <si>
    <t>WILBARGER</t>
  </si>
  <si>
    <t>135151206</t>
  </si>
  <si>
    <t>1871599829</t>
  </si>
  <si>
    <t>450108</t>
  </si>
  <si>
    <t>WILSON COUNTY MEMORIAL HOSPITAL DISTRICT-CONNALLY MEMORIAL MEDICAL CENTER</t>
  </si>
  <si>
    <t>499 10TH STREET</t>
  </si>
  <si>
    <t>FLORESVILLE</t>
  </si>
  <si>
    <t>WILSON</t>
  </si>
  <si>
    <t>148698701</t>
  </si>
  <si>
    <t>1295781227</t>
  </si>
  <si>
    <t>451328</t>
  </si>
  <si>
    <t>WINNIE COMMUNITY HOSPITAL LLC</t>
  </si>
  <si>
    <t>538 BROADWAY</t>
  </si>
  <si>
    <t>WINNIE</t>
  </si>
  <si>
    <t>112673204</t>
  </si>
  <si>
    <t>1881697878</t>
  </si>
  <si>
    <t>451346</t>
  </si>
  <si>
    <t>YOAKUM COMMUNITY HOSPITAL</t>
  </si>
  <si>
    <t>1200 CARL RAMERT DR</t>
  </si>
  <si>
    <t>402628801</t>
  </si>
  <si>
    <t>1730183658</t>
  </si>
  <si>
    <t>451314</t>
  </si>
  <si>
    <t>WINKLER COUNTY HOSPITAL DISTRICT-WINKLER COUNTY MEMORIAL HOSPITAL</t>
  </si>
  <si>
    <t>821 JEFFEE DR</t>
  </si>
  <si>
    <t>KERMIT</t>
  </si>
  <si>
    <t>WINKLER</t>
  </si>
  <si>
    <t>Universal Mean Effective September 1, 2025 - $10,161.08</t>
  </si>
  <si>
    <t>Base</t>
  </si>
  <si>
    <t>Wage Index
Add-on</t>
  </si>
  <si>
    <t>IME
Add-on</t>
  </si>
  <si>
    <t>TEXAS CHILDREN'S HOSPITAL NORTH AUSTIN CAMPUS</t>
  </si>
  <si>
    <t>9835 N LAKE CREEK PKWY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</si>
</sst>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&quot;$-&quot;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6"/>
      <color theme="1"/>
      <name val="Verdana"/>
      <family val="2"/>
    </font>
    <font>
      <sz val="16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33333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5" fillId="0" borderId="0" xfId="1" applyFont="1"/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Border="1" applyAlignment="1">
      <alignment horizontal="center"/>
    </xf>
    <xf numFmtId="49" fontId="9" fillId="0" borderId="11" xfId="1" applyNumberFormat="1" applyFont="1" applyBorder="1" applyAlignment="1">
      <alignment horizontal="center"/>
    </xf>
    <xf numFmtId="49" fontId="9" fillId="0" borderId="11" xfId="1" quotePrefix="1" applyNumberFormat="1" applyFont="1" applyBorder="1" applyAlignment="1">
      <alignment horizontal="center"/>
    </xf>
    <xf numFmtId="49" fontId="9" fillId="0" borderId="11" xfId="1" applyNumberFormat="1" applyFont="1" applyBorder="1"/>
    <xf numFmtId="49" fontId="9" fillId="0" borderId="11" xfId="1" applyNumberFormat="1" applyFont="1" applyBorder="1" applyAlignment="1">
      <alignment horizontal="left"/>
    </xf>
    <xf numFmtId="0" fontId="9" fillId="0" borderId="11" xfId="1" applyFont="1" applyBorder="1" applyAlignment="1">
      <alignment horizontal="center"/>
    </xf>
    <xf numFmtId="164" fontId="10" fillId="0" borderId="11" xfId="1" applyNumberFormat="1" applyFont="1" applyBorder="1" applyAlignment="1">
      <alignment horizontal="left"/>
    </xf>
    <xf numFmtId="164" fontId="9" fillId="0" borderId="11" xfId="1" applyNumberFormat="1" applyFont="1" applyBorder="1" applyAlignment="1">
      <alignment horizontal="center"/>
    </xf>
    <xf numFmtId="164" fontId="9" fillId="0" borderId="12" xfId="1" applyNumberFormat="1" applyFont="1" applyBorder="1" applyAlignment="1">
      <alignment horizontal="center"/>
    </xf>
    <xf numFmtId="0" fontId="1" fillId="0" borderId="0" xfId="1" applyFont="1"/>
    <xf numFmtId="49" fontId="9" fillId="0" borderId="13" xfId="1" applyNumberFormat="1" applyFont="1" applyBorder="1" applyAlignment="1">
      <alignment horizontal="center"/>
    </xf>
    <xf numFmtId="49" fontId="9" fillId="0" borderId="14" xfId="1" applyNumberFormat="1" applyFont="1" applyBorder="1" applyAlignment="1">
      <alignment horizontal="center"/>
    </xf>
    <xf numFmtId="49" fontId="9" fillId="0" borderId="14" xfId="1" applyNumberFormat="1" applyFont="1" applyBorder="1"/>
    <xf numFmtId="49" fontId="9" fillId="0" borderId="14" xfId="1" applyNumberFormat="1" applyFont="1" applyBorder="1" applyAlignment="1">
      <alignment horizontal="left"/>
    </xf>
    <xf numFmtId="0" fontId="9" fillId="0" borderId="14" xfId="1" applyFont="1" applyBorder="1" applyAlignment="1">
      <alignment horizontal="center"/>
    </xf>
    <xf numFmtId="164" fontId="10" fillId="0" borderId="14" xfId="1" applyNumberFormat="1" applyFont="1" applyBorder="1" applyAlignment="1">
      <alignment horizontal="left"/>
    </xf>
    <xf numFmtId="164" fontId="9" fillId="0" borderId="14" xfId="1" applyNumberFormat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164" fontId="10" fillId="0" borderId="14" xfId="1" applyNumberFormat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49" fontId="9" fillId="0" borderId="13" xfId="1" quotePrefix="1" applyNumberFormat="1" applyFont="1" applyBorder="1" applyAlignment="1">
      <alignment horizontal="center"/>
    </xf>
    <xf numFmtId="49" fontId="9" fillId="0" borderId="14" xfId="1" quotePrefix="1" applyNumberFormat="1" applyFont="1" applyBorder="1" applyAlignment="1">
      <alignment horizontal="center"/>
    </xf>
    <xf numFmtId="0" fontId="1" fillId="0" borderId="14" xfId="1" applyFont="1" applyBorder="1"/>
    <xf numFmtId="49" fontId="9" fillId="0" borderId="15" xfId="1" applyNumberFormat="1" applyFont="1" applyBorder="1" applyAlignment="1">
      <alignment horizontal="center"/>
    </xf>
    <xf numFmtId="49" fontId="9" fillId="0" borderId="16" xfId="1" applyNumberFormat="1" applyFont="1" applyBorder="1" applyAlignment="1">
      <alignment horizontal="center"/>
    </xf>
    <xf numFmtId="49" fontId="9" fillId="0" borderId="16" xfId="1" applyNumberFormat="1" applyFont="1" applyBorder="1"/>
    <xf numFmtId="49" fontId="9" fillId="0" borderId="16" xfId="1" applyNumberFormat="1" applyFont="1" applyBorder="1" applyAlignment="1">
      <alignment horizontal="left"/>
    </xf>
    <xf numFmtId="0" fontId="9" fillId="0" borderId="16" xfId="1" applyFont="1" applyBorder="1" applyAlignment="1">
      <alignment horizontal="center"/>
    </xf>
    <xf numFmtId="164" fontId="10" fillId="0" borderId="16" xfId="1" applyNumberFormat="1" applyFont="1" applyBorder="1" applyAlignment="1">
      <alignment horizontal="left"/>
    </xf>
    <xf numFmtId="164" fontId="9" fillId="0" borderId="16" xfId="1" applyNumberFormat="1" applyFont="1" applyBorder="1" applyAlignment="1">
      <alignment horizontal="center"/>
    </xf>
    <xf numFmtId="164" fontId="9" fillId="0" borderId="17" xfId="1" applyNumberFormat="1" applyFont="1" applyBorder="1" applyAlignment="1">
      <alignment horizontal="center"/>
    </xf>
    <xf numFmtId="164" fontId="9" fillId="0" borderId="18" xfId="1" applyNumberFormat="1" applyFont="1" applyBorder="1" applyAlignment="1">
      <alignment horizontal="center"/>
    </xf>
    <xf numFmtId="49" fontId="7" fillId="2" borderId="9" xfId="1" applyNumberFormat="1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left"/>
    </xf>
    <xf numFmtId="0" fontId="9" fillId="0" borderId="11" xfId="2" applyFont="1" applyBorder="1" applyAlignment="1">
      <alignment horizontal="center"/>
    </xf>
    <xf numFmtId="164" fontId="10" fillId="0" borderId="11" xfId="2" applyNumberFormat="1" applyFont="1" applyBorder="1" applyAlignment="1">
      <alignment horizontal="left"/>
    </xf>
    <xf numFmtId="0" fontId="9" fillId="0" borderId="14" xfId="2" applyFont="1" applyBorder="1" applyAlignment="1">
      <alignment horizontal="left"/>
    </xf>
    <xf numFmtId="0" fontId="9" fillId="0" borderId="14" xfId="2" applyFont="1" applyBorder="1" applyAlignment="1">
      <alignment horizontal="center"/>
    </xf>
    <xf numFmtId="164" fontId="10" fillId="0" borderId="14" xfId="2" applyNumberFormat="1" applyFont="1" applyBorder="1" applyAlignment="1">
      <alignment horizontal="left"/>
    </xf>
    <xf numFmtId="0" fontId="9" fillId="0" borderId="16" xfId="2" applyFont="1" applyBorder="1" applyAlignment="1">
      <alignment horizontal="left"/>
    </xf>
    <xf numFmtId="0" fontId="9" fillId="0" borderId="16" xfId="2" applyFont="1" applyBorder="1" applyAlignment="1">
      <alignment horizontal="center"/>
    </xf>
    <xf numFmtId="164" fontId="10" fillId="0" borderId="16" xfId="2" applyNumberFormat="1" applyFont="1" applyBorder="1" applyAlignment="1">
      <alignment horizontal="left"/>
    </xf>
    <xf numFmtId="164" fontId="9" fillId="0" borderId="19" xfId="1" applyNumberFormat="1" applyFont="1" applyBorder="1" applyAlignment="1">
      <alignment horizontal="center"/>
    </xf>
    <xf numFmtId="49" fontId="11" fillId="0" borderId="13" xfId="1" applyNumberFormat="1" applyFont="1" applyBorder="1" applyAlignment="1">
      <alignment horizontal="center" vertical="top"/>
    </xf>
    <xf numFmtId="49" fontId="11" fillId="0" borderId="14" xfId="1" applyNumberFormat="1" applyFont="1" applyBorder="1" applyAlignment="1">
      <alignment horizontal="center" vertical="top"/>
    </xf>
    <xf numFmtId="49" fontId="1" fillId="0" borderId="14" xfId="1" applyNumberFormat="1" applyFont="1" applyBorder="1" applyAlignment="1">
      <alignment horizontal="center" vertical="center"/>
    </xf>
    <xf numFmtId="49" fontId="1" fillId="0" borderId="13" xfId="1" quotePrefix="1" applyNumberFormat="1" applyFont="1" applyBorder="1" applyAlignment="1">
      <alignment horizontal="center"/>
    </xf>
    <xf numFmtId="49" fontId="1" fillId="0" borderId="14" xfId="1" applyNumberFormat="1" applyFont="1" applyBorder="1" applyAlignment="1">
      <alignment horizontal="center"/>
    </xf>
    <xf numFmtId="0" fontId="1" fillId="0" borderId="14" xfId="1" applyFont="1" applyBorder="1" applyAlignment="1">
      <alignment horizontal="center" vertical="center"/>
    </xf>
    <xf numFmtId="164" fontId="9" fillId="0" borderId="20" xfId="1" applyNumberFormat="1" applyFont="1" applyBorder="1" applyAlignment="1">
      <alignment horizontal="center"/>
    </xf>
    <xf numFmtId="164" fontId="9" fillId="0" borderId="21" xfId="1" applyNumberFormat="1" applyFont="1" applyBorder="1" applyAlignment="1">
      <alignment horizontal="center"/>
    </xf>
    <xf numFmtId="164" fontId="1" fillId="0" borderId="0" xfId="1" applyNumberFormat="1" applyFont="1"/>
    <xf numFmtId="49" fontId="9" fillId="0" borderId="13" xfId="1" applyNumberFormat="1" applyFont="1" applyFill="1" applyBorder="1" applyAlignment="1">
      <alignment horizontal="center"/>
    </xf>
    <xf numFmtId="49" fontId="9" fillId="0" borderId="14" xfId="1" applyNumberFormat="1" applyFont="1" applyFill="1" applyBorder="1" applyAlignment="1">
      <alignment horizontal="center"/>
    </xf>
    <xf numFmtId="49" fontId="9" fillId="0" borderId="14" xfId="1" applyNumberFormat="1" applyFont="1" applyFill="1" applyBorder="1"/>
    <xf numFmtId="0" fontId="9" fillId="0" borderId="14" xfId="2" applyFont="1" applyFill="1" applyBorder="1" applyAlignment="1">
      <alignment horizontal="left"/>
    </xf>
    <xf numFmtId="0" fontId="9" fillId="0" borderId="14" xfId="2" applyFont="1" applyFill="1" applyBorder="1" applyAlignment="1">
      <alignment horizontal="center"/>
    </xf>
    <xf numFmtId="164" fontId="10" fillId="0" borderId="14" xfId="2" applyNumberFormat="1" applyFont="1" applyFill="1" applyBorder="1" applyAlignment="1">
      <alignment horizontal="left"/>
    </xf>
    <xf numFmtId="164" fontId="9" fillId="0" borderId="14" xfId="1" applyNumberFormat="1" applyFont="1" applyFill="1" applyBorder="1" applyAlignment="1">
      <alignment horizontal="center"/>
    </xf>
    <xf numFmtId="164" fontId="9" fillId="0" borderId="22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3">
    <cellStyle name="Normal" xfId="0" builtinId="0"/>
    <cellStyle name="Normal 2" xfId="1" xr:uid="{E0378BCB-83B4-447A-B608-66806CF5025F}"/>
    <cellStyle name="Normal 2 2" xfId="2" xr:uid="{FE698230-9378-4368-8885-77C23EA0E94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customXml" Target="../customXml/item4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.5.12%20-%2008-01-804%20-%205-15-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edeloitte.sharepoint.com/Users/tycote/AppData/Local/Microsoft/Windows/INetCache/Content.Outlook/0X0XN3HB/2022%20DSH%20Scenario%20Model_20210722_WG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C%20&amp;%20Hosp/DRM/Modeling%20Requests%20FY%202021/NAIP%20Reduction/NAIP%20UPL%20Reduction%20Calculation_Revised_December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vind01/Documents/El%20Paso%20Managed%20Care%20Rates%20UMC%20Proposal/URI%20Applications/Bexar%20SDA/Bexar%20SDA%20Application%20-%2095%25%20Compliance%20Version%20with%20Actuarial%20Adjustment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%20&amp;%20Hosp\2023_DY12\Applications\0_Creation\DY12%20DSH_UC%20Application%20Master%20WIP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hsc/fs/ra/hs/RAH_ShareDrive/Supplemental%20Payments/Provider%20Finance%20-%20RAPPS/RAPPS%202023/RAPPS%20Model%20Internal_SFY23_v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edeloitte.sharepoint.com/sites/TXHHSCHospitalFinancialServices/Shared%20Documents/Project%20Quote%207/HHSC%203.4_2023%20DSH%20Payment%20Calculation%20Model_05112023_DRAFT_DeMinimus.Tori%20Scenario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hsc-sp.hhsea.txnet.state.tx.us/Users/iblaine/Documents/Medicaid/2014/Texas/Review%20Models/5-4-2014/2013%20UC%20RW%20-%20Master%20-%205.1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hsc-sp.hhsea.txnet.state.tx.us/Users/iblaine/Documents/Medicaid/2014/Texas/Review%20Models/4-30-2014/UC%20Check%20Tool%20Mar.%2018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ine01/AppData/Local/Microsoft/Windows/INetCache/Content.Outlook/FBN3LC0B/UC_DY1_FinalRecon_EY2016%20(3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antu05/Desktop/DSH%20Audits/2011/Amended%20March%202015/Master/1310%20Final%20Revised%2003112015%20Statewide%20DSH%20Maste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hsc-sp.hhsea.txnet.state.tx.us/Documents%20and%20Settings/bcastillo1/Local%20Settings/Temporary%20Internet%20Files/Content.IE5/LFJB5X0E/255296_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f/hs/DSHUC_DSHQualCalc/2024/FFY%202024%20Qualification%20File/HARP%20FFY2023%20Calculation_Interna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hsc/fs/ra/hs/RAH_ShareDrive/DRM/HARP%20FFY2022/HARP%20FFY22%20Calculation_Posting%209.2.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vind01/Documents/El%20Paso%20Managed%20Care%20Rates%20UMC%20Proposal/URI%20Applications/MRSA%20West%20SDA/MRSA%20West%20Application%20-%2095%25%20Compliance%20with%20Actuarial%20Adjustment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hsc/fs/ra/hs/RAH_ShareDrive/Supplemental%20Payments/Rate%20Analysis%20-%20UHRIP%20-%20CHIRP/PGY6%20-%20CHIRP/Calculations/CHIRP_SFY2023_Calculation%20DO%20NOT%20POST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Louisiana/Case%20Mix/Rates/2005%20January%201/Final%20Release%20#1/Final January 1, 2005 Rate Fil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hsc/fs/ra/hs/RAH_ShareDrive/HRA/UPL/IP&amp;OP%20MCO%20UPL%20for%20UHRIP/2022%20UPLs%20without%20UHRIP/UPL_20210901-20220831_IP_R06_TX_02_wo_UHRIP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ovalina01/Downloads/harp-ffy24-cal-suggstd-igt-2nd-half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xding/Desktop/Report%20Docs/TylerFiles/Model%20Template_Draft_Compar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00R1004VFSRV01.txhhsc.txnet.state.tx.us\MyDocs1$\AC%20&amp;%20Hosp\UHRIP\PGY3\Actuarial\SFY20%20UHRIP%20Workbook%20-%2020190424%20PRELI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hsc/fs/ra/hs/RAH_ShareDrive/Supplemental%20Payments/Provider%20Finance%20-%20RAPPS/RAPPS%20Model%202021%206%2024/Final%20Models/RHC%20RAPPS%20Model%202021.6.23_Publ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hsc/fs/ra/hs/RAH_ShareDrive/HRA/UPL/2022/IMD/UPL_20210901_20220831_IMD_R06_TX_0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pencer02/Downloads/2022%20Final%20DSH%20Payment%20Calculation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f/hs/DSHUC_DSHPayments/2024/Advances%201-3/Advanced%202/2024%20DSH%20Payment%20Calculation%20Model_Enhanced_Adv2_2.8.24_Update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txhhsc.txnet.state.tx.us/sites/fs/ra/hs/DSHUC_Applications/8_MasterApplications/DY%206-B%20Application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xhhs.sharepoint.com/sites/pf/hs/RAH_ShareDrive/HRA/Monthly%20Rate%20Reports/SDA/SFY%202026/SFY%202026%20SDA%20Review%20Master.xlsx" TargetMode="External"/><Relationship Id="rId1" Type="http://schemas.openxmlformats.org/officeDocument/2006/relationships/externalLinkPath" Target="SFY%202026%20SDA%20Review%20Mas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hsc/fs/ra/hs/RAH_ShareDrive/HRA/UPL/2022/IP%20Hosp/IP%20MCO/UPL_20210901-20220831_IP_R06_TX_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hsc-sp.hhsea.txnet.state.tx.us/AC%20&amp;%20Hosp/DSH/2008%20DSH/DSH2008ADJUS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pencer02/Documents/Copy%20of%20Copy%20of%20DY12%20UC%20Payment%20Calculation%20Model_Enhanced_0808_IGTreduction-08-23-2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f/hs/RAH_ShareDrive/Supplemental%20Payments/Rate%20Analysis%20-%20UHRIP%20-%20CHIRP/PGY7%20-%20CHIRP/Calculation/CHIRP_SFY2024_Calculation%20INTER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tate%20Data/Louisiana/Case%20Mix/Rates/2010%20July%201/July%201%20rates%20with%20Rebase/NH%20July%201,%202010%20Rates%20with%20Rebase%20201006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edeloitte.sharepoint.com/sites/TXHHSCHospitalFinancialServices/Shared%20Documents/Project%20Quote%207/2023%20DSHUC%20Modeling/Workshop%20Files/2023%20DSH%20Payment%20Calculation%20Model_Dem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SFY 2008 DSH TZF"/>
      <sheetName val="SFY 2008 DSH Urban TZG"/>
      <sheetName val="SFY 2008 DSH Rural TZH"/>
      <sheetName val="SFY 2008 DSH TZI"/>
      <sheetName val="Emai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H Assumptions"/>
      <sheetName val="Scenario Assumptions"/>
      <sheetName val="DSH Payment Change"/>
      <sheetName val="Presentation Table"/>
      <sheetName val="Provider Summary All Options"/>
      <sheetName val="Option 7"/>
      <sheetName val="State"/>
      <sheetName val="Non-State_Option 1"/>
      <sheetName val="Non-State_Option 2"/>
      <sheetName val="Non-State_Option 3"/>
      <sheetName val="Non-State_Option 4"/>
      <sheetName val="Non-State_Option 5"/>
      <sheetName val="Non-State_Option 6a"/>
      <sheetName val="Non-State_Option 6b"/>
      <sheetName val="Non-State_Option 7a"/>
      <sheetName val="Non-State_Option 7b"/>
      <sheetName val="Data for Options"/>
      <sheetName val="DSH Qualification Summary"/>
      <sheetName val="Cost and Pymt. Adj."/>
      <sheetName val="Removed - Negative SPC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IP Wind-Down Revised Dec 2020"/>
      <sheetName val="Base Payment Calculation"/>
      <sheetName val="Original NAIP Wind-down"/>
      <sheetName val="NAIP 2017-2021"/>
    </sheetNames>
    <sheetDataSet>
      <sheetData sheetId="0"/>
      <sheetData sheetId="1">
        <row r="7">
          <cell r="P7">
            <v>1520552135.786649</v>
          </cell>
        </row>
        <row r="16">
          <cell r="P16">
            <v>4734086895.4000139</v>
          </cell>
        </row>
        <row r="25">
          <cell r="P25">
            <v>3430977126.2057171</v>
          </cell>
        </row>
        <row r="34">
          <cell r="P34">
            <v>3171920893.3746977</v>
          </cell>
        </row>
        <row r="44">
          <cell r="B44">
            <v>2687442766.1293721</v>
          </cell>
          <cell r="E44">
            <v>1904580090.8742027</v>
          </cell>
          <cell r="H44">
            <v>1316654773.5457983</v>
          </cell>
        </row>
      </sheetData>
      <sheetData sheetId="2"/>
      <sheetData sheetId="3">
        <row r="1">
          <cell r="A1" t="str">
            <v>TPI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ar"/>
      <sheetName val="Analysis"/>
      <sheetName val="Hospital Classes"/>
      <sheetName val="IGT Sufficiency"/>
      <sheetName val="Bexar Actuarial Adjustment"/>
      <sheetName val="Budget Neutrality Adjustment"/>
      <sheetName val="Data Validation"/>
    </sheetNames>
    <sheetDataSet>
      <sheetData sheetId="0">
        <row r="19">
          <cell r="M19">
            <v>154840451.74021089</v>
          </cell>
        </row>
      </sheetData>
      <sheetData sheetId="1"/>
      <sheetData sheetId="2"/>
      <sheetData sheetId="3"/>
      <sheetData sheetId="4">
        <row r="19">
          <cell r="M19">
            <v>154840451.74021089</v>
          </cell>
        </row>
      </sheetData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rtification"/>
      <sheetName val="Cost Summary"/>
      <sheetName val="Adjustments Summary"/>
      <sheetName val="Schedule 1"/>
      <sheetName val="Schedule 2 "/>
      <sheetName val="Hospital Data"/>
      <sheetName val="Hospital Data 2"/>
      <sheetName val="Medicare Cost Report"/>
      <sheetName val="Sched 3-Charity Costs"/>
      <sheetName val="Sched 3-CostReptCharity"/>
      <sheetName val="Sched 4-DSH State Pmt Cap"/>
      <sheetName val="Sched 4 Cost Rept Cost Calc"/>
      <sheetName val="Sched 4 Cost Rept UninsuredCost"/>
      <sheetName val="404 Report Medicaid Claims Data"/>
      <sheetName val="Medicaid Claims Data"/>
      <sheetName val="C Part I B Part I G-2"/>
      <sheetName val="S-3 Part I D-1 D-4"/>
      <sheetName val="Prepop"/>
      <sheetName val="Master TPI"/>
      <sheetName val="Master Contact List"/>
      <sheetName val="Data All Providers"/>
      <sheetName val="B Part I Col 24"/>
      <sheetName val="C Part I Col 4"/>
      <sheetName val="C Part I Col 6"/>
      <sheetName val="C Part I Col 7"/>
      <sheetName val="C Part I Col 8"/>
      <sheetName val="D-1 Col 1 Ln 26"/>
      <sheetName val="D-4 Col 1&amp;2 Ln61 66 62"/>
      <sheetName val="S-3 Part I Col 8"/>
      <sheetName val="WS_S10"/>
      <sheetName val="G-2 Col 1&amp;3 Ln28"/>
      <sheetName val="GME Payments"/>
      <sheetName val="MCO Day Adjustment (subtract)"/>
      <sheetName val="FFS Day Adjustment (subtract)"/>
      <sheetName val="FFS PPE Adjustment (add)"/>
      <sheetName val="MCO PPE Adjustment (add)"/>
      <sheetName val="FFS IP Xover Day Adj (subtract)"/>
      <sheetName val="MCO IP Xover Day Adj (subtract)"/>
      <sheetName val="Cost Report Settlements"/>
      <sheetName val="CHIRP Adj"/>
      <sheetName val="FFS Rural Pymts SDA Adj"/>
      <sheetName val="MCORural SDA Adjustments"/>
    </sheetNames>
    <sheetDataSet>
      <sheetData sheetId="0">
        <row r="5">
          <cell r="C5" t="str">
            <v>Throckmorton County Memorial Hospital</v>
          </cell>
        </row>
        <row r="9">
          <cell r="C9" t="str">
            <v>451339</v>
          </cell>
        </row>
        <row r="11">
          <cell r="C11">
            <v>0</v>
          </cell>
        </row>
        <row r="13">
          <cell r="C13" t="str">
            <v>088189803</v>
          </cell>
        </row>
        <row r="15">
          <cell r="E15" t="str">
            <v>Throckmorton</v>
          </cell>
        </row>
        <row r="32">
          <cell r="E32">
            <v>44197</v>
          </cell>
        </row>
        <row r="34">
          <cell r="E34">
            <v>44561</v>
          </cell>
        </row>
        <row r="36">
          <cell r="C36">
            <v>12</v>
          </cell>
          <cell r="E36" t="str">
            <v>1 - As Submitted</v>
          </cell>
        </row>
        <row r="38">
          <cell r="C38" t="str">
            <v>2023 (10/1/2022 - 9/30/2023)</v>
          </cell>
          <cell r="E38">
            <v>44561</v>
          </cell>
        </row>
        <row r="42">
          <cell r="C42" t="str">
            <v>2021 (10/1/2020 - 9/30/2021)</v>
          </cell>
        </row>
      </sheetData>
      <sheetData sheetId="1"/>
      <sheetData sheetId="2"/>
      <sheetData sheetId="3"/>
      <sheetData sheetId="4"/>
      <sheetData sheetId="5">
        <row r="64">
          <cell r="I64"/>
        </row>
        <row r="85">
          <cell r="I85">
            <v>0</v>
          </cell>
        </row>
        <row r="105">
          <cell r="I105">
            <v>0</v>
          </cell>
        </row>
        <row r="125">
          <cell r="G125">
            <v>3098190</v>
          </cell>
        </row>
      </sheetData>
      <sheetData sheetId="6"/>
      <sheetData sheetId="7"/>
      <sheetData sheetId="8"/>
      <sheetData sheetId="9"/>
      <sheetData sheetId="10">
        <row r="24">
          <cell r="B24">
            <v>1.0606301419999999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E1" t="str">
            <v>Original TPI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S_IGT Exhibit"/>
      <sheetName val="CMS_IGT Exhibit -Update"/>
      <sheetName val="Actuarial Report"/>
      <sheetName val="Updates"/>
      <sheetName val="Assumptions"/>
      <sheetName val="IGT by SDA"/>
      <sheetName val="IGT by Provider"/>
      <sheetName val="IGT Collection - June"/>
      <sheetName val="RAPPS Payment Calc"/>
      <sheetName val="SFY24 Provider List"/>
      <sheetName val="Opt Outs"/>
      <sheetName val="FOR ACTUARY TO MCO_V2"/>
      <sheetName val="Avg SDA MCR as % of MCD"/>
      <sheetName val="PivotofAA_Data"/>
      <sheetName val="RolledUp_AA_Data"/>
      <sheetName val="Data and Mdcr Calculation"/>
      <sheetName val="FreeStand_MedicareCRs"/>
      <sheetName val="HospitalBased_Mdcr_Rates"/>
      <sheetName val="actuarial factors"/>
    </sheetNames>
    <sheetDataSet>
      <sheetData sheetId="0"/>
      <sheetData sheetId="1"/>
      <sheetData sheetId="2"/>
      <sheetData sheetId="3"/>
      <sheetData sheetId="4">
        <row r="3">
          <cell r="B3">
            <v>2</v>
          </cell>
        </row>
        <row r="6">
          <cell r="B6" t="str">
            <v>3/1/19-2/29/20</v>
          </cell>
        </row>
        <row r="7">
          <cell r="B7">
            <v>0.63560000000000005</v>
          </cell>
        </row>
        <row r="9">
          <cell r="B9">
            <v>0.25</v>
          </cell>
        </row>
        <row r="10">
          <cell r="B10">
            <v>0.1</v>
          </cell>
        </row>
        <row r="23">
          <cell r="B23">
            <v>0.1077</v>
          </cell>
        </row>
        <row r="31">
          <cell r="B31">
            <v>75.11</v>
          </cell>
          <cell r="C31">
            <v>44.03</v>
          </cell>
        </row>
        <row r="37">
          <cell r="C37">
            <v>1.7500000000000002E-2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5"/>
      <sheetName val="Sheet1"/>
      <sheetName val="Sheet2"/>
      <sheetName val="0.0-Title"/>
      <sheetName val="0.1-Process Flow"/>
      <sheetName val="0.2-Summary Dynamic"/>
      <sheetName val="0.3-Summary Dashboard"/>
      <sheetName val="0.4-Change Log"/>
      <sheetName val="0.5-TAC Rules"/>
      <sheetName val="1.0-Inputs&gt;&gt;"/>
      <sheetName val="1.1-Assumption Inputs"/>
      <sheetName val="1.2-Provider Inputs"/>
      <sheetName val="1.3-Prior DSH Inputs"/>
      <sheetName val="1.4-UPH"/>
      <sheetName val="2.0-Calculations&gt;&gt;"/>
      <sheetName val="2.1-State"/>
      <sheetName val="2.2-Non-State"/>
      <sheetName val="2.3-Recoupments"/>
      <sheetName val="2.4-Negative SPC"/>
      <sheetName val="3.0-Outputs&gt;&gt;"/>
      <sheetName val="3.1-UC Output"/>
      <sheetName val="3.2-Payment Team Output"/>
      <sheetName val="3.3-Provider Output"/>
      <sheetName val="3.4-Future DSH Calc Out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C9">
            <v>2023</v>
          </cell>
        </row>
        <row r="40">
          <cell r="C40">
            <v>6500000</v>
          </cell>
        </row>
        <row r="41">
          <cell r="C41">
            <v>4000000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Progress Summary"/>
      <sheetName val="Macros"/>
      <sheetName val="1 - Imported Files"/>
      <sheetName val="0 - Template Checks"/>
      <sheetName val="Checks"/>
      <sheetName val="2 - Report Card"/>
      <sheetName val="Application Tracker"/>
      <sheetName val="UC Summary"/>
      <sheetName val="3 - Review Tracker"/>
      <sheetName val="HSL Info"/>
      <sheetName val="DSH QUAL."/>
      <sheetName val="Contact Info"/>
      <sheetName val="SCH 2 SUM"/>
      <sheetName val="Certification"/>
      <sheetName val="Cost Summary"/>
      <sheetName val="Adjustments Summary"/>
      <sheetName val="Schedule 1"/>
      <sheetName val="Schedule 2 "/>
      <sheetName val="Schedule 3"/>
      <sheetName val="Sched3-DSH2013Application"/>
      <sheetName val="HHSC Requested info."/>
      <sheetName val="HHSC Requested info. 2"/>
      <sheetName val="Sched3-Cost Rept Collection"/>
      <sheetName val="Sched3-Cost Rept Hospital Costs"/>
      <sheetName val="Sched3-Cost Rept Uninsured Cost"/>
      <sheetName val="Sched 3-HSL"/>
      <sheetName val="Sched 3-HSL (UC)"/>
      <sheetName val="DSH"/>
      <sheetName val="Pharmacies"/>
      <sheetName val="NonDSH "/>
      <sheetName val="Dsh Data for UC Paymen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L3" t="str">
            <v>Non-DSH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0 - List of Template Checks"/>
      <sheetName val="STEP 1 - Module"/>
      <sheetName val="1 - List of Imported Files"/>
      <sheetName val="2 - Report Card"/>
      <sheetName val="3 - Review Tracker"/>
      <sheetName val="UC Payments"/>
      <sheetName val="Checks"/>
      <sheetName val="Certification Check"/>
      <sheetName val="Data -&gt;"/>
      <sheetName val="Certification"/>
      <sheetName val="Cost Summary"/>
      <sheetName val="Sched1-Instructions"/>
      <sheetName val="Cost Center Crosswalk"/>
      <sheetName val="Schedule 1"/>
      <sheetName val="Schedule 2"/>
      <sheetName val="Schedule 3"/>
      <sheetName val="Sched3-Instructions"/>
      <sheetName val="Sched3-Cost Rept Collection"/>
      <sheetName val="Sched3-DSH2012Application"/>
      <sheetName val="Sched3-Cost Rept Hospital Costs"/>
      <sheetName val="Sched3-Cost Rept Uninsured Cost"/>
      <sheetName val="Sched3-DSH HSL"/>
      <sheetName val="DSH2012 HOSPITAL COSTRPTPERIOD"/>
      <sheetName val="Non-DSH"/>
      <sheetName val="DSH"/>
      <sheetName val="Pharmacies"/>
      <sheetName val="Dsh Data for UC Pay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J3" t="str">
            <v>DSH</v>
          </cell>
        </row>
        <row r="35">
          <cell r="F35" t="str">
            <v>NA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Final Reconciliation"/>
      <sheetName val="UC Final Reconciliation wo OI"/>
      <sheetName val="UC Final Recon wo OI and MCR"/>
      <sheetName val="IMD"/>
      <sheetName val="Other Payments"/>
      <sheetName val="Provider List"/>
      <sheetName val="DSH Results w Addendum"/>
      <sheetName val="TPL Analysis"/>
      <sheetName val="Austin Summary"/>
      <sheetName val="Big Spring Summary"/>
      <sheetName val="El Paso Summary"/>
      <sheetName val="North Texas Summary"/>
      <sheetName val="Rio Grande Summary"/>
      <sheetName val="Rusk Summary"/>
      <sheetName val="San Antonio Summary"/>
      <sheetName val="Terrell Summary"/>
    </sheetNames>
    <sheetDataSet>
      <sheetData sheetId="0" refreshError="1"/>
      <sheetData sheetId="1" refreshError="1"/>
      <sheetData sheetId="2"/>
      <sheetData sheetId="3">
        <row r="3">
          <cell r="A3">
            <v>454000</v>
          </cell>
        </row>
      </sheetData>
      <sheetData sheetId="4" refreshError="1"/>
      <sheetData sheetId="5">
        <row r="2">
          <cell r="B2">
            <v>450558</v>
          </cell>
        </row>
      </sheetData>
      <sheetData sheetId="6">
        <row r="5">
          <cell r="C5">
            <v>450002</v>
          </cell>
        </row>
      </sheetData>
      <sheetData sheetId="7" refreshError="1"/>
      <sheetData sheetId="8">
        <row r="22">
          <cell r="N22">
            <v>40817</v>
          </cell>
          <cell r="P22">
            <v>41182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S"/>
      <sheetName val="DSH Year Data"/>
      <sheetName val="CR Year Data"/>
      <sheetName val="CR Year RHC Data"/>
      <sheetName val="CR Year Alloc to DSH Year"/>
      <sheetName val="DSH Year Totals"/>
      <sheetName val="Notes"/>
      <sheetName val="Estimated HSL FFY 2011"/>
      <sheetName val="Report on Verifications"/>
      <sheetName val="Annual Reporting Requirements"/>
      <sheetName val="CR Year RHC Alloc to DSH Year"/>
      <sheetName val="DSH Year RHC Totals"/>
      <sheetName val="DSH Year Combined Totals"/>
      <sheetName val="Annual Reporting Requirements 2"/>
      <sheetName val="Report on Verifications 2"/>
      <sheetName val="Expanded Data Summary"/>
      <sheetName val="TPL Analysis"/>
      <sheetName val="#REF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40452</v>
          </cell>
          <cell r="B4">
            <v>40816</v>
          </cell>
        </row>
      </sheetData>
      <sheetData sheetId="6"/>
      <sheetData sheetId="7">
        <row r="2">
          <cell r="A2" t="str">
            <v>Medicare Number</v>
          </cell>
          <cell r="B2" t="str">
            <v>TPI</v>
          </cell>
          <cell r="C2" t="str">
            <v>QUALIFIED HOSPITAL</v>
          </cell>
          <cell r="D2" t="str">
            <v>DSH CAP (Estimated HSL)</v>
          </cell>
        </row>
        <row r="3">
          <cell r="A3" t="str">
            <v>450082</v>
          </cell>
          <cell r="B3" t="str">
            <v>020811801</v>
          </cell>
          <cell r="C3" t="str">
            <v>CHRISTUS SPOHN HOSPITAL - BEEVILLE</v>
          </cell>
          <cell r="D3">
            <v>3761786</v>
          </cell>
        </row>
        <row r="4">
          <cell r="A4" t="str">
            <v>450083</v>
          </cell>
          <cell r="B4" t="str">
            <v>020812601</v>
          </cell>
          <cell r="C4" t="str">
            <v>EAST TEXAS MEDICAL CENTER-TYLER</v>
          </cell>
          <cell r="D4">
            <v>22749751</v>
          </cell>
        </row>
        <row r="5">
          <cell r="A5" t="str">
            <v>450097</v>
          </cell>
          <cell r="B5" t="str">
            <v>020817501</v>
          </cell>
          <cell r="C5" t="str">
            <v>BAYSHORE MEDICAL CENTER</v>
          </cell>
          <cell r="D5">
            <v>28910566</v>
          </cell>
        </row>
        <row r="6">
          <cell r="A6" t="str">
            <v>450184</v>
          </cell>
          <cell r="B6" t="str">
            <v>020834001</v>
          </cell>
          <cell r="C6" t="str">
            <v>MEMORIAL HERMANN HOSPITAL SYSTEM</v>
          </cell>
          <cell r="D6">
            <v>116653466</v>
          </cell>
        </row>
        <row r="7">
          <cell r="A7" t="str">
            <v>450219</v>
          </cell>
          <cell r="B7" t="str">
            <v>020840701</v>
          </cell>
          <cell r="C7" t="str">
            <v>LLANO MEMORIAL HOSPITAL</v>
          </cell>
          <cell r="D7">
            <v>761705</v>
          </cell>
        </row>
        <row r="8">
          <cell r="A8" t="str">
            <v>450237</v>
          </cell>
          <cell r="B8" t="str">
            <v>020844901</v>
          </cell>
          <cell r="C8" t="str">
            <v>CHRISTUS SANTA ROSA HEALTH CARE</v>
          </cell>
          <cell r="D8">
            <v>63023841</v>
          </cell>
        </row>
        <row r="9">
          <cell r="A9" t="str">
            <v>450587</v>
          </cell>
          <cell r="B9" t="str">
            <v>020930601</v>
          </cell>
          <cell r="C9" t="str">
            <v>BROWNWOOD REGIONAL MEDICAL CTR</v>
          </cell>
          <cell r="D9">
            <v>3371554</v>
          </cell>
        </row>
        <row r="10">
          <cell r="A10" t="str">
            <v>450662</v>
          </cell>
          <cell r="B10" t="str">
            <v>020947001</v>
          </cell>
          <cell r="C10" t="str">
            <v>VALLEY REGIONAL MEDICAL CENTER</v>
          </cell>
          <cell r="D10">
            <v>20355806</v>
          </cell>
        </row>
        <row r="11">
          <cell r="A11" t="str">
            <v>450788</v>
          </cell>
          <cell r="B11" t="str">
            <v>020973601</v>
          </cell>
          <cell r="C11" t="str">
            <v>CORPUS CHRISTI MEDICAL CENTER</v>
          </cell>
          <cell r="D11">
            <v>12137897</v>
          </cell>
        </row>
        <row r="12">
          <cell r="A12" t="str">
            <v>450801</v>
          </cell>
          <cell r="B12" t="str">
            <v>020976901</v>
          </cell>
          <cell r="C12" t="str">
            <v>CHRISTUS ST MICHAEL HEALTH SYSTEM</v>
          </cell>
          <cell r="D12">
            <v>33386345</v>
          </cell>
        </row>
        <row r="13">
          <cell r="A13" t="str">
            <v>451317</v>
          </cell>
          <cell r="B13" t="str">
            <v>020991801</v>
          </cell>
          <cell r="C13" t="str">
            <v>MEMORIAL HOSPITAL DISTRICT-REFUGIO</v>
          </cell>
          <cell r="D13">
            <v>685791</v>
          </cell>
        </row>
        <row r="14">
          <cell r="A14" t="str">
            <v>453300</v>
          </cell>
          <cell r="B14" t="str">
            <v>021184901</v>
          </cell>
          <cell r="C14" t="str">
            <v>COOK CHILDREN'S MEDICAL CENTER</v>
          </cell>
          <cell r="D14">
            <v>11197247</v>
          </cell>
        </row>
        <row r="15">
          <cell r="A15" t="str">
            <v>453309</v>
          </cell>
          <cell r="B15" t="str">
            <v>021185601</v>
          </cell>
          <cell r="C15" t="str">
            <v>HEALTHBRIDGE CHILDREN'S HOSPITAL</v>
          </cell>
          <cell r="D15">
            <v>166159</v>
          </cell>
        </row>
        <row r="16">
          <cell r="A16" t="e">
            <v>#N/A</v>
          </cell>
          <cell r="B16" t="str">
            <v>021189801</v>
          </cell>
          <cell r="C16" t="str">
            <v>MILLWOOD HOSPITAL</v>
          </cell>
          <cell r="D16">
            <v>-1641025</v>
          </cell>
        </row>
        <row r="17">
          <cell r="A17" t="str">
            <v>454084</v>
          </cell>
          <cell r="B17" t="str">
            <v>021194801</v>
          </cell>
          <cell r="C17" t="str">
            <v>AUSTIN STATE HOSP</v>
          </cell>
          <cell r="D17">
            <v>56361493</v>
          </cell>
        </row>
        <row r="18">
          <cell r="A18" t="str">
            <v>454008</v>
          </cell>
          <cell r="B18" t="str">
            <v>021195501</v>
          </cell>
          <cell r="C18" t="str">
            <v>N TEXAS STATE-WICHITA FALLS and VERNON</v>
          </cell>
          <cell r="D18">
            <v>104028388</v>
          </cell>
        </row>
        <row r="19">
          <cell r="A19" t="e">
            <v>#N/A</v>
          </cell>
          <cell r="B19" t="str">
            <v>021214401</v>
          </cell>
          <cell r="C19" t="str">
            <v>DEVEREUX-TEXAS TREATMENT</v>
          </cell>
          <cell r="D19">
            <v>-204885</v>
          </cell>
        </row>
        <row r="20">
          <cell r="A20" t="str">
            <v>454114</v>
          </cell>
          <cell r="B20" t="str">
            <v>021215102</v>
          </cell>
          <cell r="C20" t="str">
            <v>CEDAR CREST HOSPITAL</v>
          </cell>
          <cell r="D20">
            <v>2903546</v>
          </cell>
        </row>
        <row r="21">
          <cell r="A21" t="str">
            <v>454088</v>
          </cell>
          <cell r="B21" t="str">
            <v>021219301</v>
          </cell>
          <cell r="C21" t="str">
            <v>RIO  GRANDE STATE HOSP</v>
          </cell>
          <cell r="D21">
            <v>15220723</v>
          </cell>
        </row>
        <row r="22">
          <cell r="A22" t="str">
            <v>454096</v>
          </cell>
          <cell r="B22" t="str">
            <v>021223501</v>
          </cell>
          <cell r="C22" t="str">
            <v>PADRE BEHAVIORAL HOSPITAL</v>
          </cell>
          <cell r="D22">
            <v>20125</v>
          </cell>
        </row>
        <row r="23">
          <cell r="A23" t="str">
            <v>450253</v>
          </cell>
          <cell r="B23" t="str">
            <v>083290905</v>
          </cell>
          <cell r="C23" t="str">
            <v>BELLVILLE GENERAL HOSPITAL</v>
          </cell>
          <cell r="D23">
            <v>473322</v>
          </cell>
        </row>
        <row r="24">
          <cell r="A24" t="str">
            <v>451325</v>
          </cell>
          <cell r="B24" t="str">
            <v>091770005</v>
          </cell>
          <cell r="C24" t="str">
            <v>CONCHO COUNTY HOSPITAL</v>
          </cell>
          <cell r="D24">
            <v>399567</v>
          </cell>
        </row>
        <row r="25">
          <cell r="A25" t="str">
            <v>450018</v>
          </cell>
          <cell r="B25" t="str">
            <v>094092602</v>
          </cell>
          <cell r="C25" t="str">
            <v>UNIV OF TEX MED BRANCH</v>
          </cell>
          <cell r="D25">
            <v>62627913</v>
          </cell>
        </row>
        <row r="26">
          <cell r="A26" t="str">
            <v>450037</v>
          </cell>
          <cell r="B26" t="str">
            <v>094095902</v>
          </cell>
          <cell r="C26" t="str">
            <v>GOOD SHEPHERD MEDICAL CENTER</v>
          </cell>
          <cell r="D26">
            <v>23785497</v>
          </cell>
        </row>
        <row r="27">
          <cell r="A27" t="str">
            <v>450102</v>
          </cell>
          <cell r="B27" t="str">
            <v>094108002</v>
          </cell>
          <cell r="C27" t="str">
            <v>MOTHER FRANCES HOSP REG HEALTHCARE CTR</v>
          </cell>
          <cell r="D27">
            <v>15153890</v>
          </cell>
        </row>
        <row r="28">
          <cell r="A28" t="str">
            <v>450107</v>
          </cell>
          <cell r="B28" t="str">
            <v>094109802</v>
          </cell>
          <cell r="C28" t="str">
            <v>LAS PALMAS MEDICAL CENTER</v>
          </cell>
          <cell r="D28">
            <v>25088305</v>
          </cell>
        </row>
        <row r="29">
          <cell r="A29" t="str">
            <v>450119</v>
          </cell>
          <cell r="B29" t="str">
            <v>094113001</v>
          </cell>
          <cell r="C29" t="str">
            <v>SOUTH TEXAS HEALTH SYSTEM</v>
          </cell>
          <cell r="D29">
            <v>29753896</v>
          </cell>
        </row>
        <row r="30">
          <cell r="A30" t="str">
            <v>450147</v>
          </cell>
          <cell r="B30" t="str">
            <v>094118902</v>
          </cell>
          <cell r="C30" t="str">
            <v>DETAR HOSPITAL</v>
          </cell>
          <cell r="D30">
            <v>4865973</v>
          </cell>
        </row>
        <row r="31">
          <cell r="A31" t="str">
            <v>450152</v>
          </cell>
          <cell r="B31" t="str">
            <v>094119702</v>
          </cell>
          <cell r="C31" t="str">
            <v>METROPLEX ADVENTIST HOSPITAL</v>
          </cell>
          <cell r="D31">
            <v>7722905</v>
          </cell>
        </row>
        <row r="32">
          <cell r="A32" t="str">
            <v>451358</v>
          </cell>
          <cell r="B32" t="str">
            <v>094121303</v>
          </cell>
          <cell r="C32" t="str">
            <v>MEMORIAL HOSPITAL-SEMINOLE</v>
          </cell>
          <cell r="D32">
            <v>1969956</v>
          </cell>
        </row>
        <row r="33">
          <cell r="A33" t="str">
            <v>450210</v>
          </cell>
          <cell r="B33" t="str">
            <v>094127002</v>
          </cell>
          <cell r="C33" t="str">
            <v>EAST TEXAS MEDICAL CENTER-CARTHAGE</v>
          </cell>
          <cell r="D33">
            <v>1365102</v>
          </cell>
        </row>
        <row r="34">
          <cell r="A34" t="str">
            <v>450221</v>
          </cell>
          <cell r="B34" t="str">
            <v>094129602</v>
          </cell>
          <cell r="C34" t="str">
            <v>MOORE COUNTY HOSPITAL DISTRICT</v>
          </cell>
          <cell r="D34">
            <v>637401</v>
          </cell>
        </row>
        <row r="35">
          <cell r="A35" t="str">
            <v>450243</v>
          </cell>
          <cell r="B35" t="str">
            <v>094131202</v>
          </cell>
          <cell r="C35" t="str">
            <v>HAMLIN MEMORIAL HOSPITAL</v>
          </cell>
          <cell r="D35">
            <v>311535</v>
          </cell>
        </row>
        <row r="36">
          <cell r="A36" t="str">
            <v>450388</v>
          </cell>
          <cell r="B36" t="str">
            <v>094154402</v>
          </cell>
          <cell r="C36" t="str">
            <v>METHODIST HOSPITAL</v>
          </cell>
          <cell r="D36">
            <v>69688339</v>
          </cell>
        </row>
        <row r="37">
          <cell r="A37" t="str">
            <v>450431</v>
          </cell>
          <cell r="B37" t="str">
            <v>094160102</v>
          </cell>
          <cell r="C37" t="str">
            <v>ST DAVID'S MEDICAL CENTER</v>
          </cell>
          <cell r="D37">
            <v>21696164</v>
          </cell>
        </row>
        <row r="38">
          <cell r="A38" t="str">
            <v>450475</v>
          </cell>
          <cell r="B38" t="str">
            <v>094162702</v>
          </cell>
          <cell r="C38" t="str">
            <v>HENDERSON MEMORIAL HOSPITAL</v>
          </cell>
          <cell r="D38">
            <v>828902</v>
          </cell>
        </row>
        <row r="39">
          <cell r="A39" t="str">
            <v>451312</v>
          </cell>
          <cell r="B39" t="str">
            <v>094171801</v>
          </cell>
          <cell r="C39" t="str">
            <v>RICE MEDICAL CENTER</v>
          </cell>
          <cell r="D39">
            <v>825948</v>
          </cell>
        </row>
        <row r="40">
          <cell r="A40" t="str">
            <v>450643</v>
          </cell>
          <cell r="B40" t="str">
            <v>094186602</v>
          </cell>
          <cell r="C40" t="str">
            <v>DOCTORS HOSPITAL - LAREDO</v>
          </cell>
          <cell r="D40">
            <v>4411440</v>
          </cell>
        </row>
        <row r="41">
          <cell r="A41" t="str">
            <v>450828</v>
          </cell>
          <cell r="B41" t="str">
            <v>094222902</v>
          </cell>
          <cell r="C41" t="str">
            <v>CHRISTUS SPOHN HOSPITAL -  ALICE</v>
          </cell>
          <cell r="D41">
            <v>4255480</v>
          </cell>
        </row>
        <row r="42">
          <cell r="A42" t="str">
            <v>451378</v>
          </cell>
          <cell r="B42" t="str">
            <v>094224503</v>
          </cell>
          <cell r="C42" t="str">
            <v>BIG BEND REGIONAL MEDICAL CENTER</v>
          </cell>
          <cell r="D42">
            <v>2464586</v>
          </cell>
        </row>
        <row r="43">
          <cell r="A43" t="str">
            <v>453308</v>
          </cell>
          <cell r="B43" t="str">
            <v>094357302</v>
          </cell>
          <cell r="C43" t="str">
            <v>OUR CHILDREN'S HOUSE AT BAYLOR</v>
          </cell>
          <cell r="D43">
            <v>1794015</v>
          </cell>
        </row>
        <row r="44">
          <cell r="A44" t="str">
            <v>450092</v>
          </cell>
          <cell r="B44" t="str">
            <v>110803703</v>
          </cell>
          <cell r="C44" t="str">
            <v>FORT DUNCAN REGIONAL MEDICAL CENTER</v>
          </cell>
          <cell r="D44">
            <v>5831497</v>
          </cell>
        </row>
        <row r="45">
          <cell r="A45" t="str">
            <v>451354</v>
          </cell>
          <cell r="B45" t="str">
            <v>110856504</v>
          </cell>
          <cell r="C45" t="str">
            <v>HAMILTON HOSPITAL</v>
          </cell>
          <cell r="D45">
            <v>1290646</v>
          </cell>
        </row>
        <row r="46">
          <cell r="A46" t="str">
            <v>450032</v>
          </cell>
          <cell r="B46" t="str">
            <v>112667403</v>
          </cell>
          <cell r="C46" t="str">
            <v>Good Shepherd Medical Center - Marshall</v>
          </cell>
          <cell r="D46">
            <v>6095598</v>
          </cell>
        </row>
        <row r="47">
          <cell r="A47" t="str">
            <v>450076</v>
          </cell>
          <cell r="B47" t="str">
            <v>112672402</v>
          </cell>
          <cell r="C47" t="str">
            <v>M. D. ANDERSON CANCER CENTER</v>
          </cell>
          <cell r="D47">
            <v>49050767</v>
          </cell>
        </row>
        <row r="48">
          <cell r="A48" t="str">
            <v>451346</v>
          </cell>
          <cell r="B48" t="str">
            <v>112673204</v>
          </cell>
          <cell r="C48" t="str">
            <v>YOAKUM COMMUNITY HOSPITAL</v>
          </cell>
          <cell r="D48">
            <v>1156049</v>
          </cell>
        </row>
        <row r="49">
          <cell r="A49" t="str">
            <v>450135</v>
          </cell>
          <cell r="B49" t="str">
            <v>112677302</v>
          </cell>
          <cell r="C49" t="str">
            <v>TEXAS HEALTH FORT WORTH</v>
          </cell>
          <cell r="D49">
            <v>67556896</v>
          </cell>
        </row>
        <row r="50">
          <cell r="A50" t="str">
            <v>450176</v>
          </cell>
          <cell r="B50" t="str">
            <v>112679902</v>
          </cell>
          <cell r="C50" t="str">
            <v>MISSION REGIONAL MEDICAL CENTER</v>
          </cell>
          <cell r="D50">
            <v>14190330</v>
          </cell>
        </row>
        <row r="51">
          <cell r="A51" t="str">
            <v>451377</v>
          </cell>
          <cell r="B51" t="str">
            <v>112684904</v>
          </cell>
          <cell r="C51" t="str">
            <v>REEVES COUNTY HOSPITAL</v>
          </cell>
          <cell r="D51">
            <v>1891289</v>
          </cell>
        </row>
        <row r="52">
          <cell r="A52" t="str">
            <v>450293</v>
          </cell>
          <cell r="B52" t="str">
            <v>112688002</v>
          </cell>
          <cell r="C52" t="str">
            <v>FRIO HOSPITAL</v>
          </cell>
          <cell r="D52">
            <v>1658161</v>
          </cell>
        </row>
        <row r="53">
          <cell r="A53" t="str">
            <v>450620</v>
          </cell>
          <cell r="B53" t="str">
            <v>112690603</v>
          </cell>
          <cell r="C53" t="str">
            <v>DIMMIT COUNTY MEMORIAL HOSPITAL</v>
          </cell>
          <cell r="D53">
            <v>1892872</v>
          </cell>
        </row>
        <row r="54">
          <cell r="A54" t="str">
            <v>450395</v>
          </cell>
          <cell r="B54" t="str">
            <v>112697102</v>
          </cell>
          <cell r="C54" t="str">
            <v>POLK COUNTY MEMORIAL HOSP</v>
          </cell>
          <cell r="D54">
            <v>5724882</v>
          </cell>
        </row>
        <row r="55">
          <cell r="A55" t="str">
            <v>450447</v>
          </cell>
          <cell r="B55" t="str">
            <v>112701102</v>
          </cell>
          <cell r="C55" t="str">
            <v>NAVARRO REGIONAL HOSPITAL</v>
          </cell>
          <cell r="D55">
            <v>3665202</v>
          </cell>
        </row>
        <row r="56">
          <cell r="A56" t="e">
            <v>#N/A</v>
          </cell>
          <cell r="B56" t="str">
            <v>112704504</v>
          </cell>
          <cell r="C56" t="str">
            <v>OCHILTREE HOSPITAL DISTRICT</v>
          </cell>
          <cell r="D56">
            <v>-137327</v>
          </cell>
        </row>
        <row r="57">
          <cell r="A57" t="str">
            <v>450573</v>
          </cell>
          <cell r="B57" t="str">
            <v>112706003</v>
          </cell>
          <cell r="C57" t="str">
            <v>CHRISTUS JASPER MEMORIAL HOSPITAL</v>
          </cell>
          <cell r="D57">
            <v>2272204</v>
          </cell>
        </row>
        <row r="58">
          <cell r="A58" t="str">
            <v>450711</v>
          </cell>
          <cell r="B58" t="str">
            <v>112716902</v>
          </cell>
          <cell r="C58" t="str">
            <v>RIO GRANDE REGIONAL HOSPITAL</v>
          </cell>
          <cell r="D58">
            <v>14351907</v>
          </cell>
        </row>
        <row r="59">
          <cell r="A59" t="str">
            <v>450716</v>
          </cell>
          <cell r="B59" t="str">
            <v>112718503</v>
          </cell>
          <cell r="C59" t="str">
            <v>CYPRESS FAIRBANKS MEDICAL CENTER</v>
          </cell>
          <cell r="D59">
            <v>7089948</v>
          </cell>
        </row>
        <row r="60">
          <cell r="A60" t="str">
            <v>450803</v>
          </cell>
          <cell r="B60" t="str">
            <v>112727604</v>
          </cell>
          <cell r="C60" t="str">
            <v>DOCTORS HOSPITAL-TIDWELL</v>
          </cell>
          <cell r="D60">
            <v>3265692</v>
          </cell>
        </row>
        <row r="61">
          <cell r="A61" t="str">
            <v>453323</v>
          </cell>
          <cell r="B61" t="str">
            <v>112742503</v>
          </cell>
          <cell r="C61" t="str">
            <v>CLARITY CHILD GUIDANCE CENTER</v>
          </cell>
          <cell r="D61">
            <v>1791277</v>
          </cell>
        </row>
        <row r="62">
          <cell r="A62" t="str">
            <v>454100</v>
          </cell>
          <cell r="B62" t="str">
            <v>112751605</v>
          </cell>
          <cell r="C62" t="str">
            <v>EL PASO PSYCHIATRIC CENTER</v>
          </cell>
          <cell r="D62">
            <v>17949625</v>
          </cell>
        </row>
        <row r="63">
          <cell r="A63" t="str">
            <v>450241</v>
          </cell>
          <cell r="B63" t="str">
            <v>119874904</v>
          </cell>
          <cell r="C63" t="str">
            <v>FAITH COMMUNITY HOSPITAL</v>
          </cell>
          <cell r="D63">
            <v>475188</v>
          </cell>
        </row>
        <row r="64">
          <cell r="A64" t="str">
            <v>450154</v>
          </cell>
          <cell r="B64" t="str">
            <v>119877204</v>
          </cell>
          <cell r="C64" t="str">
            <v>VAL VERDE REGIONAL MED CENTER</v>
          </cell>
          <cell r="D64">
            <v>6549320</v>
          </cell>
        </row>
        <row r="65">
          <cell r="A65" t="str">
            <v>450746</v>
          </cell>
          <cell r="B65" t="str">
            <v>121053602</v>
          </cell>
          <cell r="C65" t="str">
            <v>KNOX COUNTY HOSPITAL</v>
          </cell>
          <cell r="D65">
            <v>202429</v>
          </cell>
        </row>
        <row r="66">
          <cell r="A66" t="str">
            <v>451352</v>
          </cell>
          <cell r="B66" t="str">
            <v>121692107</v>
          </cell>
          <cell r="C66" t="str">
            <v>HARDEMAN COUNTY MEMORIAL</v>
          </cell>
          <cell r="D66">
            <v>326649</v>
          </cell>
        </row>
        <row r="67">
          <cell r="A67" t="str">
            <v>450090</v>
          </cell>
          <cell r="B67" t="str">
            <v>121777003</v>
          </cell>
          <cell r="C67" t="str">
            <v>NORTH TEXAS MEDICAL CENTER</v>
          </cell>
          <cell r="D67">
            <v>2429962</v>
          </cell>
        </row>
        <row r="68">
          <cell r="A68" t="str">
            <v>450165</v>
          </cell>
          <cell r="B68" t="str">
            <v>121780403</v>
          </cell>
          <cell r="C68" t="str">
            <v>SOUTH TEXAS REGIONAL MEDICAL</v>
          </cell>
          <cell r="D68">
            <v>2875302</v>
          </cell>
        </row>
        <row r="69">
          <cell r="A69" t="str">
            <v>451324</v>
          </cell>
          <cell r="B69" t="str">
            <v>121781205</v>
          </cell>
          <cell r="C69" t="str">
            <v>LILLIAN M HUDSPETH MEMORIAL HOSP</v>
          </cell>
          <cell r="D69">
            <v>785180</v>
          </cell>
        </row>
        <row r="70">
          <cell r="A70" t="str">
            <v>450177</v>
          </cell>
          <cell r="B70" t="str">
            <v>121782003</v>
          </cell>
          <cell r="C70" t="str">
            <v>UVALDE MEMORIAL HOSPITAL</v>
          </cell>
          <cell r="D70">
            <v>3692120</v>
          </cell>
        </row>
        <row r="71">
          <cell r="A71" t="str">
            <v>450234</v>
          </cell>
          <cell r="B71" t="str">
            <v>121784603</v>
          </cell>
          <cell r="C71" t="str">
            <v>COMANCHE COMMUNITY HOSPITAL</v>
          </cell>
          <cell r="D71">
            <v>415758</v>
          </cell>
        </row>
        <row r="72">
          <cell r="A72" t="str">
            <v>450235</v>
          </cell>
          <cell r="B72" t="str">
            <v>121785303</v>
          </cell>
          <cell r="C72" t="str">
            <v>MEMORIAL HOSPITAL-GONZALES</v>
          </cell>
          <cell r="D72">
            <v>2112085</v>
          </cell>
        </row>
        <row r="73">
          <cell r="A73" t="str">
            <v>450591</v>
          </cell>
          <cell r="B73" t="str">
            <v>121805903</v>
          </cell>
          <cell r="C73" t="str">
            <v>ANGLETON DANBURY MEDICAL CENTER</v>
          </cell>
          <cell r="D73">
            <v>4576612</v>
          </cell>
        </row>
        <row r="74">
          <cell r="A74" t="str">
            <v>450617</v>
          </cell>
          <cell r="B74" t="str">
            <v>121807504</v>
          </cell>
          <cell r="C74" t="str">
            <v>CLEAR LAKE REGIONAL MEDICAL</v>
          </cell>
          <cell r="D74">
            <v>3769234</v>
          </cell>
        </row>
        <row r="75">
          <cell r="A75" t="str">
            <v>451363</v>
          </cell>
          <cell r="B75" t="str">
            <v>121808305</v>
          </cell>
          <cell r="C75" t="str">
            <v>JACKSON COUNTY HOSPITAL</v>
          </cell>
          <cell r="D75">
            <v>2186708</v>
          </cell>
        </row>
        <row r="76">
          <cell r="A76" t="str">
            <v>450833</v>
          </cell>
          <cell r="B76" t="str">
            <v>121822403</v>
          </cell>
          <cell r="C76" t="str">
            <v>ENNIS REGIONAL MEDICAL CENTER</v>
          </cell>
          <cell r="D76">
            <v>2649791</v>
          </cell>
        </row>
        <row r="77">
          <cell r="A77" t="e">
            <v>#N/A</v>
          </cell>
          <cell r="B77" t="str">
            <v>121829902</v>
          </cell>
          <cell r="C77" t="str">
            <v>WEST OAKS HOSPITAL INC</v>
          </cell>
          <cell r="D77">
            <v>-1286962</v>
          </cell>
        </row>
        <row r="78">
          <cell r="A78" t="str">
            <v>451337</v>
          </cell>
          <cell r="B78" t="str">
            <v>126667806</v>
          </cell>
          <cell r="C78" t="str">
            <v>W. J. MANGOLD MEMORIAL HOSP</v>
          </cell>
          <cell r="D78">
            <v>917310</v>
          </cell>
        </row>
        <row r="79">
          <cell r="A79" t="str">
            <v>450039</v>
          </cell>
          <cell r="B79" t="str">
            <v>126675104</v>
          </cell>
          <cell r="C79" t="str">
            <v>JPS HEALTH NETWORK</v>
          </cell>
          <cell r="D79">
            <v>257755375</v>
          </cell>
        </row>
        <row r="80">
          <cell r="A80" t="str">
            <v>450539</v>
          </cell>
          <cell r="B80" t="str">
            <v>127263503</v>
          </cell>
          <cell r="C80" t="str">
            <v>METHODIST HOSPITAL-PLAINVIEW</v>
          </cell>
          <cell r="D80">
            <v>1075120</v>
          </cell>
        </row>
        <row r="81">
          <cell r="A81" t="str">
            <v>450011</v>
          </cell>
          <cell r="B81" t="str">
            <v>127267603</v>
          </cell>
          <cell r="C81" t="str">
            <v>ST JOSEPH REGIONAL HEALTH CENTER</v>
          </cell>
          <cell r="D81">
            <v>22545280</v>
          </cell>
        </row>
        <row r="82">
          <cell r="A82" t="str">
            <v>450690</v>
          </cell>
          <cell r="B82" t="str">
            <v>127278304</v>
          </cell>
          <cell r="C82" t="str">
            <v>UT HEALTH CENTER-TYLER</v>
          </cell>
          <cell r="D82">
            <v>8564214</v>
          </cell>
        </row>
        <row r="83">
          <cell r="A83" t="str">
            <v>450015</v>
          </cell>
          <cell r="B83" t="str">
            <v>127295703</v>
          </cell>
          <cell r="C83" t="str">
            <v>DALLAS COUNTY HOSPITAL DISTRICT</v>
          </cell>
          <cell r="D83">
            <v>400228098</v>
          </cell>
        </row>
        <row r="84">
          <cell r="A84" t="str">
            <v>450144</v>
          </cell>
          <cell r="B84" t="str">
            <v>127298103</v>
          </cell>
          <cell r="C84" t="str">
            <v>PERMIAN REGIONAL MEDICAL CENTER</v>
          </cell>
          <cell r="D84">
            <v>1558654</v>
          </cell>
        </row>
        <row r="85">
          <cell r="A85" t="str">
            <v>450330</v>
          </cell>
          <cell r="B85" t="str">
            <v>127303903</v>
          </cell>
          <cell r="C85" t="str">
            <v>OAK BEND MED. CTR.</v>
          </cell>
          <cell r="D85">
            <v>11220268</v>
          </cell>
        </row>
        <row r="86">
          <cell r="A86" t="str">
            <v>450698</v>
          </cell>
          <cell r="B86" t="str">
            <v>127313803</v>
          </cell>
          <cell r="C86" t="str">
            <v>LAMB HEALTHCARE CENTER</v>
          </cell>
          <cell r="D86">
            <v>1713821</v>
          </cell>
        </row>
        <row r="87">
          <cell r="A87" t="str">
            <v>453306</v>
          </cell>
          <cell r="B87" t="str">
            <v>127319504</v>
          </cell>
          <cell r="C87" t="str">
            <v>COVENANT CHILDREN'S HOSPITAL</v>
          </cell>
          <cell r="D87">
            <v>3619390</v>
          </cell>
        </row>
        <row r="88">
          <cell r="A88" t="str">
            <v>450002</v>
          </cell>
          <cell r="B88" t="str">
            <v>130601104</v>
          </cell>
          <cell r="C88" t="str">
            <v>PROVIDENCE MEMORIAL HOSPITAL</v>
          </cell>
          <cell r="D88">
            <v>6429022</v>
          </cell>
        </row>
        <row r="89">
          <cell r="A89" t="str">
            <v>450194</v>
          </cell>
          <cell r="B89" t="str">
            <v>130612806</v>
          </cell>
          <cell r="C89" t="str">
            <v>EAST TEXAS MEDICAL CENTER-JACKSONVILLE</v>
          </cell>
          <cell r="D89">
            <v>2644178</v>
          </cell>
        </row>
        <row r="90">
          <cell r="A90" t="str">
            <v>450085</v>
          </cell>
          <cell r="B90" t="str">
            <v>130613604</v>
          </cell>
          <cell r="C90" t="str">
            <v>GRAHAM GENERAL HOSPITAL</v>
          </cell>
          <cell r="D90">
            <v>1055150</v>
          </cell>
        </row>
        <row r="91">
          <cell r="A91" t="str">
            <v>450178</v>
          </cell>
          <cell r="B91" t="str">
            <v>130616905</v>
          </cell>
          <cell r="C91" t="str">
            <v>PECOS COUNTY MEMORIAL HOSP</v>
          </cell>
          <cell r="D91">
            <v>2597296</v>
          </cell>
        </row>
        <row r="92">
          <cell r="A92" t="str">
            <v>450399</v>
          </cell>
          <cell r="B92" t="str">
            <v>130618504</v>
          </cell>
          <cell r="C92" t="str">
            <v>BROWNFIELD REGIONAL MEDICAL CENTER</v>
          </cell>
          <cell r="D92">
            <v>1643816</v>
          </cell>
        </row>
        <row r="93">
          <cell r="A93" t="str">
            <v>451331</v>
          </cell>
          <cell r="B93" t="str">
            <v>130826407</v>
          </cell>
          <cell r="C93" t="str">
            <v>COON MEMORIAL HOSPITAL</v>
          </cell>
          <cell r="D93">
            <v>1053818</v>
          </cell>
        </row>
        <row r="94">
          <cell r="A94" t="str">
            <v>450188</v>
          </cell>
          <cell r="B94" t="str">
            <v>130862905</v>
          </cell>
          <cell r="C94" t="str">
            <v>EAST TEXAS MED CTR-CLARKSVILLE</v>
          </cell>
          <cell r="D94">
            <v>2738103</v>
          </cell>
        </row>
        <row r="95">
          <cell r="A95" t="str">
            <v>451372</v>
          </cell>
          <cell r="B95" t="str">
            <v>130877708</v>
          </cell>
          <cell r="C95" t="str">
            <v>MULESHOE AREA HOSPITAL</v>
          </cell>
          <cell r="D95">
            <v>552514</v>
          </cell>
        </row>
        <row r="96">
          <cell r="A96" t="str">
            <v>450465</v>
          </cell>
          <cell r="B96" t="str">
            <v>130959304</v>
          </cell>
          <cell r="C96" t="str">
            <v>MATAGORDA REGIONAL MEDICAL CENTER</v>
          </cell>
          <cell r="D96">
            <v>3531665</v>
          </cell>
        </row>
        <row r="97">
          <cell r="A97" t="str">
            <v>450508</v>
          </cell>
          <cell r="B97" t="str">
            <v>131030203</v>
          </cell>
          <cell r="C97" t="str">
            <v>MEMORIAL HOSPITAL-NACOGDOCHES</v>
          </cell>
          <cell r="D97">
            <v>10202369</v>
          </cell>
        </row>
        <row r="98">
          <cell r="A98" t="str">
            <v>451302</v>
          </cell>
          <cell r="B98" t="str">
            <v>131035105</v>
          </cell>
          <cell r="C98" t="str">
            <v>GOOD SHEPHERD M C - LINDEN</v>
          </cell>
          <cell r="D98">
            <v>397789</v>
          </cell>
        </row>
        <row r="99">
          <cell r="A99" t="str">
            <v>450236</v>
          </cell>
          <cell r="B99" t="str">
            <v>131037704</v>
          </cell>
          <cell r="C99" t="str">
            <v>HOPKINS COUNTY MEMORIAL HOSP</v>
          </cell>
          <cell r="D99">
            <v>2975180</v>
          </cell>
        </row>
        <row r="100">
          <cell r="A100" t="str">
            <v>450352</v>
          </cell>
          <cell r="B100" t="str">
            <v>131038504</v>
          </cell>
          <cell r="C100" t="str">
            <v>PRESBYTERIAN HOSPITAL OF GREENVILLE</v>
          </cell>
          <cell r="D100">
            <v>13695876</v>
          </cell>
        </row>
        <row r="101">
          <cell r="A101" t="str">
            <v>450446</v>
          </cell>
          <cell r="B101" t="str">
            <v>131040104</v>
          </cell>
          <cell r="C101" t="str">
            <v>RIVERSIDE GENERAL HOSPITAL</v>
          </cell>
          <cell r="D101">
            <v>3801049</v>
          </cell>
        </row>
        <row r="102">
          <cell r="A102" t="str">
            <v>450653</v>
          </cell>
          <cell r="B102" t="str">
            <v>131043506</v>
          </cell>
          <cell r="C102" t="str">
            <v>SCENIC MOUNTAIN MEDICAL CENTER</v>
          </cell>
          <cell r="D102">
            <v>2295123</v>
          </cell>
        </row>
        <row r="103">
          <cell r="A103" t="str">
            <v>453301</v>
          </cell>
          <cell r="B103" t="str">
            <v>132812205</v>
          </cell>
          <cell r="C103" t="str">
            <v>DRISCOLL CHILDREN'S HOSPITAL</v>
          </cell>
          <cell r="D103">
            <v>22923674</v>
          </cell>
        </row>
        <row r="104">
          <cell r="A104" t="str">
            <v>450055</v>
          </cell>
          <cell r="B104" t="str">
            <v>133244705</v>
          </cell>
          <cell r="C104" t="str">
            <v>ROLLING PLAINS MEMORIAL HOSPITAL</v>
          </cell>
          <cell r="D104">
            <v>3090096</v>
          </cell>
        </row>
        <row r="105">
          <cell r="A105" t="str">
            <v>450369</v>
          </cell>
          <cell r="B105" t="str">
            <v>133250406</v>
          </cell>
          <cell r="C105" t="str">
            <v>CHILDRESS REGIONAL MEDICAL</v>
          </cell>
          <cell r="D105">
            <v>1478489</v>
          </cell>
        </row>
        <row r="106">
          <cell r="A106" t="str">
            <v>450192</v>
          </cell>
          <cell r="B106" t="str">
            <v>133252005</v>
          </cell>
          <cell r="C106" t="str">
            <v>HILL REGIONAL HOSPITAL</v>
          </cell>
          <cell r="D106">
            <v>2622668</v>
          </cell>
        </row>
        <row r="107">
          <cell r="A107" t="str">
            <v>452033</v>
          </cell>
          <cell r="B107" t="str">
            <v>133257904</v>
          </cell>
          <cell r="C107" t="str">
            <v>T. C. I. D.</v>
          </cell>
          <cell r="D107">
            <v>13331075</v>
          </cell>
        </row>
        <row r="108">
          <cell r="A108" t="str">
            <v>454009</v>
          </cell>
          <cell r="B108" t="str">
            <v>133331202</v>
          </cell>
          <cell r="C108" t="str">
            <v>RUSK STATE HOSPITAL</v>
          </cell>
          <cell r="D108">
            <v>58284806</v>
          </cell>
        </row>
        <row r="109">
          <cell r="A109" t="str">
            <v>450289</v>
          </cell>
          <cell r="B109" t="str">
            <v>133355104</v>
          </cell>
          <cell r="C109" t="str">
            <v>HARRIS COUNTY HOSPITAL DISTRICT</v>
          </cell>
          <cell r="D109">
            <v>517210372</v>
          </cell>
        </row>
        <row r="110">
          <cell r="A110" t="str">
            <v>450348</v>
          </cell>
          <cell r="B110" t="str">
            <v>133367602</v>
          </cell>
          <cell r="C110" t="str">
            <v>FALLS COMMUNITY HOSPITAL</v>
          </cell>
          <cell r="D110">
            <v>1539666</v>
          </cell>
        </row>
        <row r="111">
          <cell r="A111" t="str">
            <v>450231</v>
          </cell>
          <cell r="B111" t="str">
            <v>133457505</v>
          </cell>
          <cell r="C111" t="str">
            <v>BAPTIST ST ANTHONY'S</v>
          </cell>
          <cell r="D111">
            <v>13563518</v>
          </cell>
        </row>
        <row r="112">
          <cell r="A112" t="str">
            <v>450155</v>
          </cell>
          <cell r="B112" t="str">
            <v>133544006</v>
          </cell>
          <cell r="C112" t="str">
            <v>HEREFORD REGIONAL MEDICAL CENTER</v>
          </cell>
          <cell r="D112">
            <v>1157673</v>
          </cell>
        </row>
        <row r="113">
          <cell r="A113" t="str">
            <v>450200</v>
          </cell>
          <cell r="B113" t="str">
            <v>133545705</v>
          </cell>
          <cell r="C113" t="str">
            <v>WADLEY REGIONAL MEDICAL CENTER</v>
          </cell>
          <cell r="D113">
            <v>14758940</v>
          </cell>
        </row>
        <row r="114">
          <cell r="A114" t="str">
            <v>450051</v>
          </cell>
          <cell r="B114" t="str">
            <v>135032405</v>
          </cell>
          <cell r="C114" t="str">
            <v>METHODIST DALLAS MEDICAL CENTER</v>
          </cell>
          <cell r="D114">
            <v>42346283</v>
          </cell>
        </row>
        <row r="115">
          <cell r="A115" t="str">
            <v>450370</v>
          </cell>
          <cell r="B115" t="str">
            <v>135033204</v>
          </cell>
          <cell r="C115" t="str">
            <v>COLUMBUS COMMUNITY HOSPITAL</v>
          </cell>
          <cell r="D115">
            <v>450168</v>
          </cell>
        </row>
        <row r="116">
          <cell r="A116" t="str">
            <v>450128</v>
          </cell>
          <cell r="B116" t="str">
            <v>135035706</v>
          </cell>
          <cell r="C116" t="str">
            <v>KNAPP MEDICAL CENTER</v>
          </cell>
          <cell r="D116">
            <v>42841661</v>
          </cell>
        </row>
        <row r="117">
          <cell r="A117" t="str">
            <v>450137</v>
          </cell>
          <cell r="B117" t="str">
            <v>135036506</v>
          </cell>
          <cell r="C117" t="str">
            <v>BAYLOR ALL SAINTS MEDICAL CENTER</v>
          </cell>
          <cell r="D117">
            <v>12583129</v>
          </cell>
        </row>
        <row r="118">
          <cell r="A118" t="str">
            <v>450108</v>
          </cell>
          <cell r="B118" t="str">
            <v>135151206</v>
          </cell>
          <cell r="C118" t="str">
            <v>CONNALLY MEMORIAL MEDICAL CENTER</v>
          </cell>
          <cell r="D118">
            <v>2270763</v>
          </cell>
        </row>
        <row r="119">
          <cell r="A119" t="str">
            <v>450187</v>
          </cell>
          <cell r="B119" t="str">
            <v>135226205</v>
          </cell>
          <cell r="C119" t="str">
            <v>TRINITY COMMUNITY MEDICAL CTR of BRENHAM</v>
          </cell>
          <cell r="D119">
            <v>1322124</v>
          </cell>
        </row>
        <row r="120">
          <cell r="A120" t="str">
            <v>450132</v>
          </cell>
          <cell r="B120" t="str">
            <v>135235306</v>
          </cell>
          <cell r="C120" t="str">
            <v>MEDICAL CENTER HOSPITAL</v>
          </cell>
          <cell r="D120">
            <v>33147614</v>
          </cell>
        </row>
        <row r="121">
          <cell r="A121" t="str">
            <v>450010</v>
          </cell>
          <cell r="B121" t="str">
            <v>135237906</v>
          </cell>
          <cell r="C121" t="str">
            <v>UNITED REGIONAL HEALTHCARE SYSTEM</v>
          </cell>
          <cell r="D121">
            <v>29111264</v>
          </cell>
        </row>
        <row r="122">
          <cell r="A122" t="str">
            <v>450213</v>
          </cell>
          <cell r="B122" t="str">
            <v>136141205</v>
          </cell>
          <cell r="C122" t="str">
            <v>BEXAR COUNTY HOSPITAL DISTRICT</v>
          </cell>
          <cell r="D122">
            <v>207622864</v>
          </cell>
        </row>
        <row r="123">
          <cell r="A123" t="str">
            <v>450133</v>
          </cell>
          <cell r="B123" t="str">
            <v>136143806</v>
          </cell>
          <cell r="C123" t="str">
            <v>MIDLAND MEMORIAL HOSPITAL</v>
          </cell>
          <cell r="D123">
            <v>22755558</v>
          </cell>
        </row>
        <row r="124">
          <cell r="A124" t="str">
            <v>451347</v>
          </cell>
          <cell r="B124" t="str">
            <v>136144610</v>
          </cell>
          <cell r="C124" t="str">
            <v>COLEMAN CO. MED. CTR.</v>
          </cell>
          <cell r="D124">
            <v>708174</v>
          </cell>
        </row>
        <row r="125">
          <cell r="A125" t="str">
            <v>451333</v>
          </cell>
          <cell r="B125">
            <v>136145310</v>
          </cell>
          <cell r="C125" t="str">
            <v>MARTIN COUNTY HOSPITAL DIST</v>
          </cell>
          <cell r="D125">
            <v>1897664</v>
          </cell>
        </row>
        <row r="126">
          <cell r="A126" t="str">
            <v>450073</v>
          </cell>
          <cell r="B126" t="str">
            <v>136330107</v>
          </cell>
          <cell r="C126" t="str">
            <v>D M COGDELL MEMORIAL HOSPITAL</v>
          </cell>
          <cell r="D126">
            <v>3728358</v>
          </cell>
        </row>
        <row r="127">
          <cell r="A127" t="str">
            <v>450654</v>
          </cell>
          <cell r="B127" t="str">
            <v>136332705</v>
          </cell>
          <cell r="C127" t="str">
            <v>STARR COUNTY MEMORIAL HOSP</v>
          </cell>
          <cell r="D127">
            <v>7061410</v>
          </cell>
        </row>
        <row r="128">
          <cell r="A128" t="str">
            <v>450033</v>
          </cell>
          <cell r="B128" t="str">
            <v>136361607</v>
          </cell>
          <cell r="C128" t="str">
            <v>VALLEY BAPTIST MEDICAL CENTER</v>
          </cell>
          <cell r="D128">
            <v>27152136</v>
          </cell>
        </row>
        <row r="129">
          <cell r="A129" t="str">
            <v>450163</v>
          </cell>
          <cell r="B129" t="str">
            <v>136436606</v>
          </cell>
          <cell r="C129" t="str">
            <v>CHRISTUS SPOHN HOSPITAL - KLEBERG</v>
          </cell>
          <cell r="D129">
            <v>5040506</v>
          </cell>
        </row>
        <row r="130">
          <cell r="A130" t="str">
            <v>450005</v>
          </cell>
          <cell r="B130" t="str">
            <v>136488705</v>
          </cell>
          <cell r="C130" t="str">
            <v>MEMORIAL HERMANN BAPTIST ORANGE HOSPITAL</v>
          </cell>
          <cell r="D130">
            <v>6477542</v>
          </cell>
        </row>
        <row r="131">
          <cell r="A131" t="str">
            <v>450697</v>
          </cell>
          <cell r="B131" t="str">
            <v>136491104</v>
          </cell>
          <cell r="C131" t="str">
            <v>SOUTHWEST GENERAL HOSPITAL</v>
          </cell>
          <cell r="D131">
            <v>6060647</v>
          </cell>
        </row>
        <row r="132">
          <cell r="A132" t="str">
            <v>450571</v>
          </cell>
          <cell r="B132" t="str">
            <v>137226005</v>
          </cell>
          <cell r="C132" t="str">
            <v>SHANNON MEDICAL CENTER</v>
          </cell>
          <cell r="D132">
            <v>18867230</v>
          </cell>
        </row>
        <row r="133">
          <cell r="A133" t="str">
            <v>451308</v>
          </cell>
          <cell r="B133" t="str">
            <v>137227806</v>
          </cell>
          <cell r="C133" t="str">
            <v>YOAKUM COUNTY HOSPITAL</v>
          </cell>
          <cell r="D133">
            <v>1376235</v>
          </cell>
        </row>
        <row r="134">
          <cell r="A134" t="str">
            <v>450209</v>
          </cell>
          <cell r="B134" t="str">
            <v>137245009</v>
          </cell>
          <cell r="C134" t="str">
            <v>NORTHWEST TEXAS HEATHCARE SYSTEM</v>
          </cell>
          <cell r="D134">
            <v>35259518</v>
          </cell>
        </row>
        <row r="135">
          <cell r="A135" t="str">
            <v>450054</v>
          </cell>
          <cell r="B135" t="str">
            <v>137249208</v>
          </cell>
          <cell r="C135" t="str">
            <v>SCOTT AND WHITE MEMORIAL HOSPITAL</v>
          </cell>
          <cell r="D135">
            <v>44594350</v>
          </cell>
        </row>
        <row r="136">
          <cell r="A136" t="str">
            <v>450124</v>
          </cell>
          <cell r="B136" t="str">
            <v>137265806</v>
          </cell>
          <cell r="C136" t="str">
            <v>UNIVERSITY MEDICAL CENTER at BRACKENRIDGE</v>
          </cell>
          <cell r="D136">
            <v>92989105</v>
          </cell>
        </row>
        <row r="137">
          <cell r="A137" t="str">
            <v>450296</v>
          </cell>
          <cell r="B137" t="str">
            <v>137279905</v>
          </cell>
          <cell r="C137" t="str">
            <v>CLEVELAND REGIONAL MEDICAL</v>
          </cell>
          <cell r="D137">
            <v>6547183</v>
          </cell>
        </row>
        <row r="138">
          <cell r="A138" t="str">
            <v>450580</v>
          </cell>
          <cell r="B138" t="str">
            <v>137319306</v>
          </cell>
          <cell r="C138" t="str">
            <v>EAST TEXAS MEDICAL CENTER-CROCKETT</v>
          </cell>
          <cell r="D138">
            <v>3197733</v>
          </cell>
        </row>
        <row r="139">
          <cell r="A139" t="str">
            <v>451300</v>
          </cell>
          <cell r="B139" t="str">
            <v>137343308</v>
          </cell>
          <cell r="C139" t="str">
            <v>PARMER COUNTY COMMUNITY HOSPITAL</v>
          </cell>
          <cell r="D139">
            <v>740945</v>
          </cell>
        </row>
        <row r="140">
          <cell r="A140" t="str">
            <v>450068</v>
          </cell>
          <cell r="B140" t="str">
            <v>137805107</v>
          </cell>
          <cell r="C140" t="str">
            <v>MEMORIAL HERMANN HOSPITAL - TMC</v>
          </cell>
          <cell r="D140">
            <v>119807625</v>
          </cell>
        </row>
        <row r="141">
          <cell r="A141" t="str">
            <v>451356</v>
          </cell>
          <cell r="B141" t="str">
            <v>137909111</v>
          </cell>
          <cell r="C141" t="str">
            <v>MEMORIAL MEDICAL CENTER-PORT LAVACA</v>
          </cell>
          <cell r="D141">
            <v>3041156</v>
          </cell>
        </row>
        <row r="142">
          <cell r="A142" t="str">
            <v>454000</v>
          </cell>
          <cell r="B142" t="str">
            <v>137918204</v>
          </cell>
          <cell r="C142" t="str">
            <v>BIG SPRING STATE HOSP</v>
          </cell>
          <cell r="D142">
            <v>35783156</v>
          </cell>
        </row>
        <row r="143">
          <cell r="A143" t="str">
            <v>454006</v>
          </cell>
          <cell r="B143" t="str">
            <v>137919003</v>
          </cell>
          <cell r="C143" t="str">
            <v>TERRELL STATE HOSPITAL</v>
          </cell>
          <cell r="D143">
            <v>60571153</v>
          </cell>
        </row>
        <row r="144">
          <cell r="A144" t="str">
            <v>450686</v>
          </cell>
          <cell r="B144" t="str">
            <v>137999206</v>
          </cell>
          <cell r="C144" t="str">
            <v>UNIVERSITY MEDICAL CENTER-LUBBOCK</v>
          </cell>
          <cell r="D144">
            <v>60073970</v>
          </cell>
        </row>
        <row r="145">
          <cell r="A145" t="str">
            <v>450034</v>
          </cell>
          <cell r="B145" t="str">
            <v>138296208</v>
          </cell>
          <cell r="C145" t="str">
            <v>CHRISTUS HOSPITAL</v>
          </cell>
          <cell r="D145">
            <v>47164211</v>
          </cell>
        </row>
        <row r="146">
          <cell r="A146" t="str">
            <v>450586</v>
          </cell>
          <cell r="B146" t="str">
            <v>138353107</v>
          </cell>
          <cell r="C146" t="str">
            <v>SEYMOUR HOSPITAL</v>
          </cell>
          <cell r="D146">
            <v>672742</v>
          </cell>
        </row>
        <row r="147">
          <cell r="A147" t="str">
            <v>450104</v>
          </cell>
          <cell r="B147" t="str">
            <v>138411709</v>
          </cell>
          <cell r="C147" t="str">
            <v>GUADALUPE VALLEY HOSPITAL</v>
          </cell>
          <cell r="D147">
            <v>8421729</v>
          </cell>
        </row>
        <row r="148">
          <cell r="A148" t="str">
            <v>450229</v>
          </cell>
          <cell r="B148" t="str">
            <v>138644310</v>
          </cell>
          <cell r="C148" t="str">
            <v>HENDRICK MEDICAL CENTER</v>
          </cell>
          <cell r="D148">
            <v>22320889</v>
          </cell>
        </row>
        <row r="149">
          <cell r="A149" t="str">
            <v>454011</v>
          </cell>
          <cell r="B149" t="str">
            <v>138706004</v>
          </cell>
          <cell r="C149" t="str">
            <v>SAN ANTONIO STATE HOSP</v>
          </cell>
          <cell r="D149">
            <v>54327108</v>
          </cell>
        </row>
        <row r="150">
          <cell r="A150" t="str">
            <v>451348</v>
          </cell>
          <cell r="B150" t="str">
            <v>138715115</v>
          </cell>
          <cell r="C150" t="str">
            <v>HEART OF TEXAS MEMORIAL HOSPITAL</v>
          </cell>
          <cell r="D150">
            <v>1053518</v>
          </cell>
        </row>
        <row r="151">
          <cell r="A151" t="str">
            <v>453302</v>
          </cell>
          <cell r="B151" t="str">
            <v>138910807</v>
          </cell>
          <cell r="C151" t="str">
            <v>CHILDREN'S MEDICAL CENTER-DALLAS</v>
          </cell>
          <cell r="D151">
            <v>60573943</v>
          </cell>
        </row>
        <row r="152">
          <cell r="A152" t="str">
            <v>450597</v>
          </cell>
          <cell r="B152" t="str">
            <v>138911609</v>
          </cell>
          <cell r="C152" t="str">
            <v>CUERO COMMUNITY HOSPITAL</v>
          </cell>
          <cell r="D152">
            <v>992915</v>
          </cell>
        </row>
        <row r="153">
          <cell r="A153" t="str">
            <v>450080</v>
          </cell>
          <cell r="B153" t="str">
            <v>138913209</v>
          </cell>
          <cell r="C153" t="str">
            <v>TITUS COUNTY MEMORIAL HOSPITAL</v>
          </cell>
          <cell r="D153">
            <v>3508825</v>
          </cell>
        </row>
        <row r="154">
          <cell r="A154" t="str">
            <v>450565</v>
          </cell>
          <cell r="B154" t="str">
            <v>138950412</v>
          </cell>
          <cell r="C154" t="str">
            <v>PALO PINTO GENERAL HOSPITAL</v>
          </cell>
          <cell r="D154">
            <v>2182634</v>
          </cell>
        </row>
        <row r="155">
          <cell r="A155" t="str">
            <v>450024</v>
          </cell>
          <cell r="B155" t="str">
            <v>138951211</v>
          </cell>
          <cell r="C155" t="str">
            <v>UNIVERSITY MEDICAL CENTER of EL PASO</v>
          </cell>
          <cell r="D155">
            <v>90149158</v>
          </cell>
        </row>
        <row r="156">
          <cell r="A156" t="str">
            <v>450101</v>
          </cell>
          <cell r="B156" t="str">
            <v>138962907</v>
          </cell>
          <cell r="C156" t="str">
            <v>HILLCREST BAPTIST MEDICAL CENTER</v>
          </cell>
          <cell r="D156">
            <v>21613131</v>
          </cell>
        </row>
        <row r="157">
          <cell r="A157" t="str">
            <v>453304</v>
          </cell>
          <cell r="B157" t="str">
            <v>139135109</v>
          </cell>
          <cell r="C157" t="str">
            <v>TEXAS CHILDREN'S HOSPITAL</v>
          </cell>
          <cell r="D157">
            <v>21707266</v>
          </cell>
        </row>
        <row r="158">
          <cell r="A158" t="str">
            <v>450389</v>
          </cell>
          <cell r="B158" t="str">
            <v>139173209</v>
          </cell>
          <cell r="C158" t="str">
            <v>EAST TEXAS MEDICAL CENTER-ATHENS</v>
          </cell>
          <cell r="D158">
            <v>10043486</v>
          </cell>
        </row>
        <row r="159">
          <cell r="A159" t="str">
            <v>450040</v>
          </cell>
          <cell r="B159" t="str">
            <v>139461107</v>
          </cell>
          <cell r="C159" t="str">
            <v>COVENANT HEALTH SYSTEM</v>
          </cell>
          <cell r="D159">
            <v>50015905</v>
          </cell>
        </row>
        <row r="160">
          <cell r="A160" t="str">
            <v>450021</v>
          </cell>
          <cell r="B160" t="str">
            <v>139485012</v>
          </cell>
          <cell r="C160" t="str">
            <v>BAYLOR UNIVERSITY MEDICAL CENTER</v>
          </cell>
          <cell r="D160">
            <v>85941904</v>
          </cell>
        </row>
        <row r="161">
          <cell r="A161" t="str">
            <v>451303</v>
          </cell>
          <cell r="B161" t="str">
            <v>140714001</v>
          </cell>
          <cell r="C161" t="str">
            <v>LIMESTONE MEDICAL CENTER</v>
          </cell>
          <cell r="D161">
            <v>1216791</v>
          </cell>
        </row>
        <row r="162">
          <cell r="A162" t="str">
            <v>451319</v>
          </cell>
          <cell r="B162" t="str">
            <v>141858401</v>
          </cell>
          <cell r="C162" t="str">
            <v>MOTHER FRANCES HOSP - JACKSONVILLE</v>
          </cell>
          <cell r="D162">
            <v>2211253</v>
          </cell>
        </row>
        <row r="163">
          <cell r="A163" t="str">
            <v>450795</v>
          </cell>
          <cell r="B163" t="str">
            <v>147714301</v>
          </cell>
          <cell r="C163" t="str">
            <v>ST. ANTHONY'S HOSPITAL</v>
          </cell>
          <cell r="D163">
            <v>1157682</v>
          </cell>
        </row>
        <row r="164">
          <cell r="A164" t="str">
            <v>450855</v>
          </cell>
          <cell r="B164" t="str">
            <v>154504801</v>
          </cell>
          <cell r="C164" t="str">
            <v>HARLINGEN MEDICAL CENTER</v>
          </cell>
          <cell r="D164">
            <v>5716041</v>
          </cell>
        </row>
        <row r="165">
          <cell r="A165" t="str">
            <v>450058</v>
          </cell>
          <cell r="B165" t="str">
            <v>159156201</v>
          </cell>
          <cell r="C165" t="str">
            <v>BAPTIST HEALTH SYSTEM</v>
          </cell>
          <cell r="D165">
            <v>38697018</v>
          </cell>
        </row>
        <row r="166">
          <cell r="A166" t="str">
            <v>450869</v>
          </cell>
          <cell r="B166" t="str">
            <v>160709501</v>
          </cell>
          <cell r="C166" t="str">
            <v>DOCTORS HOSPITAL AT RENAISSANCE</v>
          </cell>
          <cell r="D166">
            <v>426950</v>
          </cell>
        </row>
        <row r="167">
          <cell r="A167" t="e">
            <v>#N/A</v>
          </cell>
          <cell r="B167" t="str">
            <v>162033801</v>
          </cell>
          <cell r="C167" t="str">
            <v>LAREDO MEDICAL CENTER</v>
          </cell>
          <cell r="D167">
            <v>-1743710</v>
          </cell>
        </row>
        <row r="168">
          <cell r="A168" t="str">
            <v>450028</v>
          </cell>
          <cell r="B168" t="str">
            <v>165241401</v>
          </cell>
          <cell r="C168" t="str">
            <v>VALLEY BAPTIST MC - BROWNSVILLE</v>
          </cell>
          <cell r="D168">
            <v>17189526</v>
          </cell>
        </row>
        <row r="169">
          <cell r="A169" t="str">
            <v>670002</v>
          </cell>
          <cell r="B169" t="str">
            <v>174941801</v>
          </cell>
          <cell r="C169" t="str">
            <v>SOUTH HAMPTON COMMUNITY HOSPITAL</v>
          </cell>
          <cell r="D169">
            <v>5062324</v>
          </cell>
        </row>
        <row r="170">
          <cell r="A170" t="e">
            <v>#N/A</v>
          </cell>
          <cell r="B170" t="str">
            <v>175965601</v>
          </cell>
          <cell r="C170" t="str">
            <v>KINGWOOD PINES HOSPITAL</v>
          </cell>
          <cell r="D170">
            <v>-952998</v>
          </cell>
        </row>
        <row r="171">
          <cell r="A171" t="str">
            <v>670004</v>
          </cell>
          <cell r="B171" t="str">
            <v>176692501</v>
          </cell>
          <cell r="C171" t="str">
            <v>ST MARK'S MEDICAL CENTER</v>
          </cell>
          <cell r="D171">
            <v>1127295</v>
          </cell>
        </row>
        <row r="172">
          <cell r="A172" t="str">
            <v>450214</v>
          </cell>
          <cell r="B172" t="str">
            <v>178815001</v>
          </cell>
          <cell r="C172" t="str">
            <v>SIGNATURE GULF COAST HOSPITAL</v>
          </cell>
          <cell r="D172">
            <v>5376137</v>
          </cell>
        </row>
        <row r="173">
          <cell r="A173" t="str">
            <v>450099</v>
          </cell>
          <cell r="B173" t="str">
            <v>178848102</v>
          </cell>
          <cell r="C173" t="str">
            <v>PAMPA REGIONAL MEDICAL CENTER</v>
          </cell>
          <cell r="D173">
            <v>2172692</v>
          </cell>
        </row>
        <row r="174">
          <cell r="A174" t="str">
            <v>451304</v>
          </cell>
          <cell r="B174" t="str">
            <v>179272301</v>
          </cell>
          <cell r="C174" t="str">
            <v>SCHLEICHER COUNTY MEDICAL</v>
          </cell>
          <cell r="D174">
            <v>593227</v>
          </cell>
        </row>
        <row r="175">
          <cell r="A175" t="str">
            <v>450035</v>
          </cell>
          <cell r="B175" t="str">
            <v>181706601</v>
          </cell>
          <cell r="C175" t="str">
            <v>SJ MEDICAL CENTER LLC</v>
          </cell>
          <cell r="D175">
            <v>15445619</v>
          </cell>
        </row>
        <row r="176">
          <cell r="A176" t="e">
            <v>#N/A</v>
          </cell>
          <cell r="B176" t="str">
            <v>184076101</v>
          </cell>
          <cell r="C176" t="str">
            <v>HICKORY TRAIL HOSPITAL</v>
          </cell>
          <cell r="D176">
            <v>-343851</v>
          </cell>
        </row>
        <row r="177">
          <cell r="A177" t="str">
            <v>453310</v>
          </cell>
          <cell r="B177" t="str">
            <v>186599001</v>
          </cell>
          <cell r="C177" t="str">
            <v>DELL CHILDRENS MEDICAL CENTER</v>
          </cell>
          <cell r="D177">
            <v>3641033</v>
          </cell>
        </row>
        <row r="178">
          <cell r="A178" t="str">
            <v>450347</v>
          </cell>
          <cell r="B178" t="str">
            <v>189791001</v>
          </cell>
          <cell r="C178" t="str">
            <v>HUNTSVILLE MEMORIAL HOSPITAL</v>
          </cell>
          <cell r="D178">
            <v>2269803</v>
          </cell>
        </row>
        <row r="179">
          <cell r="A179" t="str">
            <v>450489</v>
          </cell>
          <cell r="B179" t="str">
            <v>189947801</v>
          </cell>
          <cell r="C179" t="str">
            <v>MEDICAL ARTS HOSPITAL</v>
          </cell>
          <cell r="D179">
            <v>1667411</v>
          </cell>
        </row>
        <row r="180">
          <cell r="A180" t="str">
            <v>450324</v>
          </cell>
          <cell r="B180" t="str">
            <v>194997601</v>
          </cell>
          <cell r="C180" t="str">
            <v>TEXOMA MEDICAL CENTER INC</v>
          </cell>
          <cell r="D180">
            <v>11496553</v>
          </cell>
        </row>
        <row r="181">
          <cell r="A181" t="str">
            <v>451369</v>
          </cell>
          <cell r="B181" t="str">
            <v>197063401</v>
          </cell>
          <cell r="C181" t="str">
            <v>GOLDEN PLAINS COMMUNITY HOSPITAL</v>
          </cell>
          <cell r="D181">
            <v>2164781</v>
          </cell>
        </row>
        <row r="182">
          <cell r="A182" t="str">
            <v>450747</v>
          </cell>
          <cell r="B182">
            <v>121816602</v>
          </cell>
          <cell r="C182" t="str">
            <v>PALESTINE REGIONAL MEDICAL</v>
          </cell>
          <cell r="D182">
            <v>5053357</v>
          </cell>
        </row>
        <row r="183">
          <cell r="A183" t="str">
            <v>450042</v>
          </cell>
          <cell r="B183" t="str">
            <v>121831504</v>
          </cell>
          <cell r="C183" t="str">
            <v>DEPAUL CENTER</v>
          </cell>
          <cell r="D183">
            <v>1457932</v>
          </cell>
        </row>
        <row r="184">
          <cell r="A184" t="str">
            <v>451330</v>
          </cell>
          <cell r="B184" t="str">
            <v>133260309</v>
          </cell>
          <cell r="C184" t="str">
            <v>MEDINA COMMUNITY HOSPITAL</v>
          </cell>
          <cell r="D184">
            <v>2163670</v>
          </cell>
        </row>
        <row r="185">
          <cell r="A185" t="str">
            <v>450755</v>
          </cell>
          <cell r="B185" t="str">
            <v>133258705</v>
          </cell>
          <cell r="C185" t="str">
            <v>METHODIST HOSPITAL-LEVELLAND</v>
          </cell>
          <cell r="D185">
            <v>2447655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A6"/>
      <sheetName val="A7I"/>
      <sheetName val="A7III"/>
      <sheetName val="A8"/>
      <sheetName val="A81"/>
      <sheetName val="A82"/>
      <sheetName val="A83I"/>
      <sheetName val="A83III"/>
      <sheetName val="A83V"/>
      <sheetName val="A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NSGO Calculation"/>
      <sheetName val="DSH.UC Data"/>
      <sheetName val="IP UPL Limit Calc"/>
      <sheetName val="Removed"/>
      <sheetName val="DSH Qualification Summary"/>
      <sheetName val="DSH Payment and IGT Summary"/>
      <sheetName val="Application Raw Data"/>
      <sheetName val="Forms Data"/>
      <sheetName val="Applicants w dups"/>
      <sheetName val="Applicants no dups"/>
      <sheetName val="2023 FFS IP UPL Test"/>
      <sheetName val="2023 FFS OP UPL Test"/>
      <sheetName val="2023 Required State Input - IMD"/>
      <sheetName val="2023 Master TPIs"/>
      <sheetName val="Market Baske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NSGO Calculation"/>
      <sheetName val="2022 FFS IP UPL Test"/>
      <sheetName val="2022 FFS OP UPL Test"/>
      <sheetName val="Removed"/>
    </sheetNames>
    <sheetDataSet>
      <sheetData sheetId="0">
        <row r="6">
          <cell r="H6">
            <v>0.99767761744154682</v>
          </cell>
        </row>
        <row r="11">
          <cell r="B11">
            <v>0.67</v>
          </cell>
        </row>
      </sheetData>
      <sheetData sheetId="1">
        <row r="6">
          <cell r="C6" t="str">
            <v>1174563779</v>
          </cell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SA West"/>
      <sheetName val="Participants"/>
      <sheetName val="Sheet3"/>
      <sheetName val="95% Class Test"/>
      <sheetName val="IGT Sufficiency"/>
      <sheetName val="Hospital Classes"/>
      <sheetName val="MRSA West Actuarial Adjustment"/>
      <sheetName val="Budget Neutrality Adjustment"/>
      <sheetName val="MRSA West Application - 95% C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Non-urban Public Hospital</v>
          </cell>
        </row>
        <row r="3">
          <cell r="B3" t="str">
            <v>Rural Private Hospital</v>
          </cell>
        </row>
        <row r="4">
          <cell r="B4" t="str">
            <v>Rural Public Hospital</v>
          </cell>
        </row>
        <row r="5">
          <cell r="B5" t="str">
            <v>State-owned Hospital</v>
          </cell>
        </row>
        <row r="6">
          <cell r="B6" t="str">
            <v>Urban Public Hospital</v>
          </cell>
        </row>
        <row r="7">
          <cell r="B7" t="str">
            <v>Children's Hospital</v>
          </cell>
        </row>
        <row r="8">
          <cell r="B8" t="str">
            <v>Institution for Mental Disease</v>
          </cell>
        </row>
        <row r="9">
          <cell r="B9" t="str">
            <v>Other</v>
          </cell>
        </row>
      </sheetData>
      <sheetData sheetId="6" refreshError="1"/>
      <sheetData sheetId="7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"/>
      <sheetName val="IGT Commitment Suggestions"/>
      <sheetName val="Summary"/>
      <sheetName val="90% of ACR"/>
      <sheetName val="CHIRP Payment Calc"/>
      <sheetName val="FeeCalc"/>
      <sheetName val="Actuarial Report"/>
      <sheetName val="FY 2022 SDA Rate File"/>
      <sheetName val="2022 IP UPL Data"/>
      <sheetName val="2022 OP UPL Data"/>
      <sheetName val="2022 IMD UPL Data"/>
      <sheetName val="2022 IMD Medicaid Data"/>
      <sheetName val="2022 Master TPI List 4.14.22"/>
      <sheetName val="ACR Model"/>
      <sheetName val="Scenario Summary"/>
      <sheetName val="UHRIP Individual Payment Levels"/>
      <sheetName val="IP UHRIP-only"/>
      <sheetName val="OP UHRIP-only"/>
      <sheetName val="Total Dollars"/>
      <sheetName val="Avg Increase by SDA and Class"/>
      <sheetName val="IP UHRIP Payment Levels"/>
      <sheetName val="OP UHRIP Payment Levels"/>
      <sheetName val="IP ACIA Payment Levels"/>
      <sheetName val="OP ACIA Payment Levels"/>
      <sheetName val="IP CHIRP Payment Levels - All"/>
      <sheetName val="OP CHIRP Payment Levels - All"/>
      <sheetName val="Revised Question 19b"/>
      <sheetName val="Revised Q21 Hospital Rates"/>
      <sheetName val="Actuarial Forecast"/>
      <sheetName val="Final PGY4 AA Payment Summary"/>
      <sheetName val="MCO IMD Query from 2021 UPL"/>
      <sheetName val="June IGT"/>
    </sheetNames>
    <sheetDataSet>
      <sheetData sheetId="0" refreshError="1"/>
      <sheetData sheetId="1" refreshError="1"/>
      <sheetData sheetId="2">
        <row r="1">
          <cell r="A1" t="str">
            <v>Comprehensive Hospital Increase Reimbursement Program for FY 2023 Preliminary Modeling</v>
          </cell>
        </row>
      </sheetData>
      <sheetData sheetId="3">
        <row r="1">
          <cell r="A1" t="str">
            <v>ACIA Reduction Calculation to Stay at 90% of ACR</v>
          </cell>
        </row>
      </sheetData>
      <sheetData sheetId="4"/>
      <sheetData sheetId="5">
        <row r="3">
          <cell r="L3" t="str">
            <v>Total OP</v>
          </cell>
        </row>
        <row r="5">
          <cell r="B5">
            <v>1.4999999999999999E-2</v>
          </cell>
        </row>
        <row r="6">
          <cell r="B6">
            <v>1.7500000000000002E-2</v>
          </cell>
        </row>
        <row r="7">
          <cell r="B7">
            <v>2.5000000000000001E-2</v>
          </cell>
        </row>
        <row r="8">
          <cell r="B8">
            <v>1.7500000000000002E-2</v>
          </cell>
        </row>
        <row r="10">
          <cell r="B10">
            <v>5.7500000000000002E-2</v>
          </cell>
        </row>
        <row r="11">
          <cell r="B11">
            <v>6.0000000000000005E-2</v>
          </cell>
        </row>
      </sheetData>
      <sheetData sheetId="6" refreshError="1"/>
      <sheetData sheetId="7" refreshError="1"/>
      <sheetData sheetId="8">
        <row r="1">
          <cell r="K1" t="str">
            <v>Column W of IP Payment tab of UPL Test [303.1]</v>
          </cell>
        </row>
      </sheetData>
      <sheetData sheetId="9">
        <row r="1">
          <cell r="J1" t="str">
            <v>Column V of IP Payment tab of UPL Test [302]</v>
          </cell>
        </row>
      </sheetData>
      <sheetData sheetId="10">
        <row r="1">
          <cell r="H1" t="str">
            <v>MCD Inflated 
Payment Info:
(Calculated)
Total Medicaid 
Payments 
[316]</v>
          </cell>
        </row>
      </sheetData>
      <sheetData sheetId="11" refreshError="1"/>
      <sheetData sheetId="12">
        <row r="1">
          <cell r="C1" t="str">
            <v xml:space="preserve">Original NPI </v>
          </cell>
        </row>
      </sheetData>
      <sheetData sheetId="13">
        <row r="1">
          <cell r="A1" t="str">
            <v>2021 Master TPI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alculation"/>
      <sheetName val="rate file"/>
      <sheetName val="capital options"/>
      <sheetName val="capital model"/>
      <sheetName val="direct median array"/>
      <sheetName val="admin median array"/>
      <sheetName val="fac_cmi_01012002_text"/>
      <sheetName val="fac_cmi_04012002_text"/>
      <sheetName val="fac_cmi_01012003_text"/>
      <sheetName val="fac_cmi_04012003"/>
      <sheetName val="fac_cmi_07012003_final_text"/>
      <sheetName val="fac_cmi_10012003_final_text"/>
      <sheetName val="fac_cmi_01012004"/>
      <sheetName val="fac_cmi_04012004"/>
      <sheetName val="fac_cmi_07012004"/>
      <sheetName val="fac_cmi_10012004"/>
      <sheetName val="general"/>
      <sheetName val="t_21skilled_nursing_facility"/>
      <sheetName val="t_22nursing_facility"/>
      <sheetName val="t_23other_routine_service_cost"/>
      <sheetName val="t_24laboratory"/>
      <sheetName val="t_25respiratory_therapy"/>
      <sheetName val="t_26physical_therapy"/>
      <sheetName val="t_27occupational_therapy"/>
      <sheetName val="t_28speech_pathology"/>
      <sheetName val="t_29med_supplies_charged"/>
      <sheetName val="t_30drugs_charged_to_patients"/>
      <sheetName val="t_31radiology"/>
      <sheetName val="t_32other_reimbursable_ancillar"/>
      <sheetName val="t_33other_nonreimbursable_ancil"/>
      <sheetName val="t_34clinic"/>
      <sheetName val="t_35apartmentsresidential"/>
      <sheetName val="t_36gift_flower_coffee__canteen"/>
      <sheetName val="t_37other_nonreimbursable"/>
      <sheetName val="Final January 1, 2005 Rate 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ttestation"/>
      <sheetName val="Overview &amp; Instructions"/>
      <sheetName val="Data Dictionary"/>
      <sheetName val="Required State Input"/>
      <sheetName val="IP Cost"/>
      <sheetName val="IP Payment"/>
      <sheetName val="IP DRG"/>
      <sheetName val="IP Per Diem"/>
      <sheetName val="UPL Demonstration Summary"/>
      <sheetName val="_Controls"/>
      <sheetName val="LKUP"/>
      <sheetName val="Optional_Sheet_1"/>
      <sheetName val="Optional_Sheet_2"/>
      <sheetName val="Optional_Sheet_3"/>
      <sheetName val="Optional_Sheet_4"/>
      <sheetName val="Optional_Sheet_5"/>
      <sheetName val="Optional_Sheet_6"/>
      <sheetName val="Optional_Sheet_7"/>
      <sheetName val="Optional_Sheet_8"/>
      <sheetName val="Optional_Sheet_9"/>
      <sheetName val="Optional_Sheet_10"/>
      <sheetName val="Optional_Sheet_11"/>
      <sheetName val="Optional_Sheet_12"/>
      <sheetName val="Optional_Sheet_13"/>
      <sheetName val="Optional_Sheet_14"/>
      <sheetName val="Optional_Sheet_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C4">
            <v>421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HARP Calculation"/>
      <sheetName val="Nominal Fee Test"/>
      <sheetName val="2024 FFS IP UPL Test"/>
      <sheetName val="2024 FFS OP UPL Test"/>
    </sheetNames>
    <sheetDataSet>
      <sheetData sheetId="0">
        <row r="7">
          <cell r="H7">
            <v>0.974676504134393</v>
          </cell>
          <cell r="I7">
            <v>0.99399925566726388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E"/>
      <sheetName val="Claims Data"/>
      <sheetName val="Enrollment Data"/>
      <sheetName val="Assumptions"/>
      <sheetName val="Exhibit 1"/>
      <sheetName val="Exhibit 2"/>
      <sheetName val="Exhibit 3"/>
      <sheetName val="Exhibit 4.1"/>
      <sheetName val="Exhibit 4.2"/>
      <sheetName val="dis00"/>
      <sheetName val="Checks"/>
    </sheetNames>
    <sheetDataSet>
      <sheetData sheetId="0" refreshError="1"/>
      <sheetData sheetId="1" refreshError="1"/>
      <sheetData sheetId="2" refreshError="1"/>
      <sheetData sheetId="3">
        <row r="14">
          <cell r="A14" t="str">
            <v>IP Hospital</v>
          </cell>
          <cell r="C14">
            <v>0.05</v>
          </cell>
          <cell r="D14">
            <v>1.1766058325577948</v>
          </cell>
        </row>
        <row r="15">
          <cell r="A15" t="str">
            <v>OP Hospital</v>
          </cell>
          <cell r="C15">
            <v>0.05</v>
          </cell>
          <cell r="D15">
            <v>1.1766058325577948</v>
          </cell>
        </row>
        <row r="16">
          <cell r="A16" t="str">
            <v>Physician</v>
          </cell>
          <cell r="C16">
            <v>0.05</v>
          </cell>
          <cell r="D16">
            <v>1.1766058325577948</v>
          </cell>
        </row>
        <row r="17">
          <cell r="A17" t="str">
            <v>LTC</v>
          </cell>
          <cell r="C17">
            <v>0.05</v>
          </cell>
          <cell r="D17">
            <v>1.1766058325577948</v>
          </cell>
        </row>
        <row r="18">
          <cell r="A18" t="str">
            <v>Physician Supplier</v>
          </cell>
          <cell r="C18">
            <v>0.05</v>
          </cell>
          <cell r="D18">
            <v>1.1766058325577948</v>
          </cell>
        </row>
        <row r="19">
          <cell r="A19" t="str">
            <v>Dental</v>
          </cell>
          <cell r="C19">
            <v>0.05</v>
          </cell>
          <cell r="D19">
            <v>1.1766058325577948</v>
          </cell>
        </row>
        <row r="25">
          <cell r="L25">
            <v>0.2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 Summary"/>
      <sheetName val="Ratesetting by Program"/>
      <sheetName val="IGT by SDA"/>
      <sheetName val="IGT by Provider"/>
      <sheetName val="Summary"/>
    </sheetNames>
    <sheetDataSet>
      <sheetData sheetId="0"/>
      <sheetData sheetId="1">
        <row r="10">
          <cell r="J10">
            <v>6.0000000000000005E-2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ttestation"/>
      <sheetName val="Overview &amp; Instructions"/>
      <sheetName val="Data Dictionary"/>
      <sheetName val="Required State Input"/>
      <sheetName val="IMD"/>
      <sheetName val="UPL Demonstration Summary"/>
      <sheetName val="_Controls"/>
      <sheetName val="LKUP"/>
      <sheetName val="Optional_Sheet_1"/>
      <sheetName val="Optional_Sheet_2"/>
      <sheetName val="Optional_Sheet_3"/>
      <sheetName val="Optional_Sheet_4"/>
      <sheetName val="Optional_Sheet_5"/>
      <sheetName val="Optional_Sheet_6"/>
      <sheetName val="Optional_Sheet_7"/>
      <sheetName val="Optional_Sheet_8"/>
      <sheetName val="Optional_Sheet_9"/>
      <sheetName val="Optional_Sheet_10"/>
      <sheetName val="Optional_Sheet_11"/>
      <sheetName val="Optional_Sheet_12"/>
      <sheetName val="Optional_Sheet_13"/>
      <sheetName val="Optional_Sheet_14"/>
      <sheetName val="Optional_Sheet_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43</v>
          </cell>
        </row>
        <row r="4">
          <cell r="C4">
            <v>43</v>
          </cell>
        </row>
        <row r="23">
          <cell r="C23" t="b">
            <v>0</v>
          </cell>
        </row>
      </sheetData>
      <sheetData sheetId="7">
        <row r="7">
          <cell r="B7" t="str">
            <v>AL</v>
          </cell>
          <cell r="D7" t="str">
            <v>IMD</v>
          </cell>
          <cell r="F7" t="str">
            <v>Cost</v>
          </cell>
          <cell r="H7" t="str">
            <v>Private</v>
          </cell>
          <cell r="J7" t="str">
            <v>Retrospective</v>
          </cell>
        </row>
        <row r="8">
          <cell r="B8" t="str">
            <v>AK</v>
          </cell>
          <cell r="F8" t="str">
            <v>Charge</v>
          </cell>
          <cell r="H8" t="str">
            <v>NSGO</v>
          </cell>
          <cell r="J8" t="str">
            <v>Prospective</v>
          </cell>
          <cell r="O8">
            <v>2</v>
          </cell>
        </row>
        <row r="9">
          <cell r="B9" t="str">
            <v>AZ</v>
          </cell>
          <cell r="F9" t="str">
            <v>Payment</v>
          </cell>
          <cell r="H9" t="str">
            <v>SGO</v>
          </cell>
          <cell r="O9">
            <v>2</v>
          </cell>
        </row>
        <row r="10">
          <cell r="B10" t="str">
            <v>AR</v>
          </cell>
          <cell r="O10">
            <v>2</v>
          </cell>
        </row>
        <row r="11">
          <cell r="B11" t="str">
            <v>CA</v>
          </cell>
          <cell r="O11">
            <v>5</v>
          </cell>
        </row>
        <row r="12">
          <cell r="B12" t="str">
            <v>CO</v>
          </cell>
        </row>
        <row r="13">
          <cell r="B13" t="str">
            <v>CT</v>
          </cell>
        </row>
        <row r="14">
          <cell r="B14" t="str">
            <v>DE</v>
          </cell>
        </row>
        <row r="15">
          <cell r="B15" t="str">
            <v>DC</v>
          </cell>
        </row>
        <row r="16">
          <cell r="B16" t="str">
            <v>FL</v>
          </cell>
        </row>
        <row r="17">
          <cell r="B17" t="str">
            <v>GA</v>
          </cell>
        </row>
        <row r="18">
          <cell r="B18" t="str">
            <v>GU</v>
          </cell>
        </row>
        <row r="19">
          <cell r="B19" t="str">
            <v>HI</v>
          </cell>
        </row>
        <row r="20">
          <cell r="B20" t="str">
            <v>ID</v>
          </cell>
        </row>
        <row r="21">
          <cell r="B21" t="str">
            <v>IL</v>
          </cell>
        </row>
        <row r="22">
          <cell r="B22" t="str">
            <v>IN</v>
          </cell>
        </row>
        <row r="23">
          <cell r="B23" t="str">
            <v>IA</v>
          </cell>
        </row>
        <row r="24">
          <cell r="B24" t="str">
            <v>KS</v>
          </cell>
        </row>
        <row r="25">
          <cell r="B25" t="str">
            <v>KY</v>
          </cell>
        </row>
        <row r="26">
          <cell r="B26" t="str">
            <v>LA</v>
          </cell>
        </row>
        <row r="27">
          <cell r="B27" t="str">
            <v>ME</v>
          </cell>
        </row>
        <row r="28">
          <cell r="B28" t="str">
            <v>MD</v>
          </cell>
        </row>
        <row r="29">
          <cell r="B29" t="str">
            <v>MA</v>
          </cell>
        </row>
        <row r="30">
          <cell r="B30" t="str">
            <v>MI</v>
          </cell>
        </row>
        <row r="31">
          <cell r="B31" t="str">
            <v>MN</v>
          </cell>
        </row>
        <row r="32">
          <cell r="B32" t="str">
            <v>MS</v>
          </cell>
        </row>
        <row r="33">
          <cell r="B33" t="str">
            <v>MO</v>
          </cell>
        </row>
        <row r="34">
          <cell r="B34" t="str">
            <v>MT</v>
          </cell>
        </row>
        <row r="35">
          <cell r="B35" t="str">
            <v>NE</v>
          </cell>
        </row>
        <row r="36">
          <cell r="B36" t="str">
            <v>NV</v>
          </cell>
        </row>
        <row r="37">
          <cell r="B37" t="str">
            <v>NH</v>
          </cell>
        </row>
        <row r="38">
          <cell r="B38" t="str">
            <v>NJ</v>
          </cell>
        </row>
        <row r="39">
          <cell r="B39" t="str">
            <v>NM</v>
          </cell>
        </row>
        <row r="40">
          <cell r="B40" t="str">
            <v>NY</v>
          </cell>
        </row>
        <row r="41">
          <cell r="B41" t="str">
            <v>NC</v>
          </cell>
        </row>
        <row r="42">
          <cell r="B42" t="str">
            <v>ND</v>
          </cell>
        </row>
        <row r="43">
          <cell r="B43" t="str">
            <v>OH</v>
          </cell>
        </row>
        <row r="44">
          <cell r="B44" t="str">
            <v>OK</v>
          </cell>
        </row>
        <row r="45">
          <cell r="B45" t="str">
            <v>OR</v>
          </cell>
        </row>
        <row r="46">
          <cell r="B46" t="str">
            <v>PA</v>
          </cell>
        </row>
        <row r="47">
          <cell r="B47" t="str">
            <v>PR</v>
          </cell>
        </row>
        <row r="48">
          <cell r="B48" t="str">
            <v>RI</v>
          </cell>
        </row>
        <row r="49">
          <cell r="B49" t="str">
            <v>SC</v>
          </cell>
        </row>
        <row r="50">
          <cell r="B50" t="str">
            <v>SD</v>
          </cell>
        </row>
        <row r="51">
          <cell r="B51" t="str">
            <v>TN</v>
          </cell>
        </row>
        <row r="52">
          <cell r="B52" t="str">
            <v>TX</v>
          </cell>
        </row>
        <row r="53">
          <cell r="B53" t="str">
            <v>UT</v>
          </cell>
        </row>
        <row r="54">
          <cell r="B54" t="str">
            <v>VT</v>
          </cell>
        </row>
        <row r="55">
          <cell r="B55" t="str">
            <v>VA</v>
          </cell>
        </row>
        <row r="56">
          <cell r="B56" t="str">
            <v>VI</v>
          </cell>
        </row>
        <row r="57">
          <cell r="B57" t="str">
            <v>WA</v>
          </cell>
        </row>
        <row r="58">
          <cell r="B58" t="str">
            <v>WV</v>
          </cell>
        </row>
        <row r="59">
          <cell r="B59" t="str">
            <v>WI</v>
          </cell>
        </row>
        <row r="60">
          <cell r="B60" t="str">
            <v>WY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 and IGT Summary"/>
      <sheetName val="DSH Assumptions"/>
      <sheetName val="State"/>
      <sheetName val="Non-State"/>
      <sheetName val="Recoupments"/>
      <sheetName val="Removed - Negative SPC"/>
    </sheetNames>
    <sheetDataSet>
      <sheetData sheetId="0"/>
      <sheetData sheetId="1">
        <row r="9">
          <cell r="B9">
            <v>0.67</v>
          </cell>
        </row>
        <row r="10">
          <cell r="B10">
            <v>0.32999999999999996</v>
          </cell>
        </row>
      </sheetData>
      <sheetData sheetId="2"/>
      <sheetData sheetId="3"/>
      <sheetData sheetId="4">
        <row r="3">
          <cell r="I3">
            <v>60744356.300000012</v>
          </cell>
        </row>
      </sheetData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0-Title"/>
      <sheetName val="0.1-Checklist"/>
      <sheetName val="0.3-Summary Dashboard"/>
      <sheetName val="0.4-Summary Dashboard Advance"/>
      <sheetName val="1.0-Inputs&gt;&gt;"/>
      <sheetName val="1.1-Assumption Inputs"/>
      <sheetName val="1.2-Provider Inputs"/>
      <sheetName val="1.3-Prior DSH Inputs"/>
      <sheetName val="1.4-UPH"/>
      <sheetName val="2.4-Negative SPC"/>
      <sheetName val="2.0-Calculations&gt;&gt;"/>
      <sheetName val="2.1-State"/>
      <sheetName val="2.2-Non-State"/>
      <sheetName val="2.3-Recoupments"/>
      <sheetName val="3.0-Outputs&gt;&gt;"/>
      <sheetName val="3.1-Advance Payments"/>
      <sheetName val="3.2-UC Output"/>
      <sheetName val="3.3-Payment Team Output"/>
      <sheetName val="3.4-Provider Output"/>
      <sheetName val="3.5-Future DSH Calc Output"/>
      <sheetName val="APPENDIX&gt;&gt;"/>
      <sheetName val="APPENDIX-Table of Contents"/>
      <sheetName val="APPPENDIX-Change Log"/>
      <sheetName val="APPENDIX-TAC Ru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9">
          <cell r="C9">
            <v>2024</v>
          </cell>
        </row>
        <row r="16">
          <cell r="C16">
            <v>280596478.50770497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rtification"/>
      <sheetName val="Cost Summary"/>
      <sheetName val="Adjustments Summary"/>
      <sheetName val="Schedule 1"/>
      <sheetName val="Schedule 2 "/>
      <sheetName val="Schedule 3"/>
      <sheetName val="Hospital Data"/>
      <sheetName val="Hospital Data 2"/>
      <sheetName val="Sched3-Cost Rept Collection"/>
      <sheetName val="Sched3-Cost Rept Hospital Costs"/>
      <sheetName val="Sched3-Cost Rept Uninsured Cost"/>
      <sheetName val="Sched3-CostReptUninsured(IMDEx)"/>
      <sheetName val="Sched 3-HSL"/>
      <sheetName val="Sched 3-HSL No Other Insurance"/>
      <sheetName val="Sched 3-HSL(IMD Exclusion)"/>
      <sheetName val="Sched 3-HSL(IMD Exclusion)No OI"/>
      <sheetName val="Sched3HSL prepopdata"/>
      <sheetName val="2018 Medicaid Claims Data"/>
      <sheetName val="C Part I B Part I G-2"/>
      <sheetName val="S-3 Part I D-1 D-4"/>
      <sheetName val="PrePop"/>
      <sheetName val="Sched 3 HSL DSH Report"/>
      <sheetName val="UC Report"/>
      <sheetName val="2018 Master Contact List"/>
      <sheetName val="Data All Providers 2018"/>
      <sheetName val="B Part I Col 24"/>
      <sheetName val="C Part I 4"/>
      <sheetName val="C Part I 6"/>
      <sheetName val="C Part I 7"/>
      <sheetName val="C Part I 8"/>
      <sheetName val="D-1 Col 1 Ln 26"/>
      <sheetName val="D-4 Col 1&amp;2 Ln61 66 62"/>
      <sheetName val="S-3 Part I Col 8"/>
      <sheetName val="G-2 Col 1&amp;3 Ln28"/>
      <sheetName val="GME Payments2016"/>
      <sheetName val="MCO Day Adjustment (subtract)"/>
      <sheetName val="FFS Day Adjustment (subtract)"/>
      <sheetName val="FFS PPE Adjustment (add)"/>
      <sheetName val="MCO PPE Adjustment (add)"/>
      <sheetName val="SDA Adjustment Percentages"/>
      <sheetName val="Cost Report Settlements"/>
      <sheetName val="Master TPI 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"/>
      <sheetName val="ALL SDAs for TMHP UPDATE"/>
      <sheetName val="Master Change Log"/>
      <sheetName val="Urban Web Report Template"/>
      <sheetName val="Rural Web Report Template"/>
      <sheetName val="Childrens Web Report Template"/>
      <sheetName val="2025 Urban SDA with Add-Ons"/>
      <sheetName val="2025 Children's SDA"/>
      <sheetName val="2025 Rural SDA"/>
      <sheetName val="SDA E Query 08042025"/>
      <sheetName val="SDA X Query 080420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C1"/>
          <cell r="I1"/>
          <cell r="J1"/>
          <cell r="K1"/>
        </row>
        <row r="2">
          <cell r="C2"/>
          <cell r="I2"/>
          <cell r="J2"/>
          <cell r="K2"/>
        </row>
        <row r="3">
          <cell r="C3" t="str">
            <v>Medicare</v>
          </cell>
          <cell r="I3" t="str">
            <v>2025
Base UM</v>
          </cell>
          <cell r="J3" t="str">
            <v>2025 Supplemental Funds Base Adjustment</v>
          </cell>
          <cell r="K3" t="str">
            <v>2025
Wage Index
Add-on</v>
          </cell>
        </row>
        <row r="4">
          <cell r="C4" t="str">
            <v>670102</v>
          </cell>
          <cell r="I4">
            <v>2993.72</v>
          </cell>
          <cell r="J4">
            <v>139.21</v>
          </cell>
          <cell r="K4">
            <v>432.1</v>
          </cell>
        </row>
        <row r="5">
          <cell r="C5" t="str">
            <v>670321</v>
          </cell>
          <cell r="I5">
            <v>2993.72</v>
          </cell>
          <cell r="J5">
            <v>139.21</v>
          </cell>
          <cell r="K5">
            <v>363.8</v>
          </cell>
        </row>
        <row r="6">
          <cell r="C6" t="str">
            <v>670135</v>
          </cell>
          <cell r="I6">
            <v>2993.72</v>
          </cell>
          <cell r="J6">
            <v>139.21</v>
          </cell>
          <cell r="K6">
            <v>432.1</v>
          </cell>
        </row>
        <row r="7">
          <cell r="C7" t="str">
            <v>670071</v>
          </cell>
          <cell r="I7">
            <v>2993.72</v>
          </cell>
          <cell r="J7">
            <v>139.21</v>
          </cell>
          <cell r="K7">
            <v>302.18</v>
          </cell>
        </row>
        <row r="8">
          <cell r="C8" t="str">
            <v>450871</v>
          </cell>
          <cell r="I8">
            <v>2993.72</v>
          </cell>
          <cell r="J8">
            <v>139.21</v>
          </cell>
          <cell r="K8">
            <v>316.10000000000002</v>
          </cell>
        </row>
        <row r="9">
          <cell r="C9" t="str">
            <v>450042</v>
          </cell>
          <cell r="I9">
            <v>2993.72</v>
          </cell>
          <cell r="J9">
            <v>139.21</v>
          </cell>
          <cell r="K9">
            <v>150.16</v>
          </cell>
        </row>
        <row r="10">
          <cell r="C10" t="str">
            <v>670056</v>
          </cell>
          <cell r="I10">
            <v>2993.72</v>
          </cell>
          <cell r="J10">
            <v>139.21</v>
          </cell>
          <cell r="K10">
            <v>316.10000000000002</v>
          </cell>
        </row>
        <row r="11">
          <cell r="C11" t="str">
            <v>450143</v>
          </cell>
          <cell r="I11">
            <v>2993.72</v>
          </cell>
          <cell r="J11">
            <v>139.21</v>
          </cell>
          <cell r="K11">
            <v>316.10000000000002</v>
          </cell>
        </row>
        <row r="12">
          <cell r="C12" t="str">
            <v>450865</v>
          </cell>
          <cell r="I12">
            <v>2993.72</v>
          </cell>
          <cell r="J12">
            <v>139.21</v>
          </cell>
          <cell r="K12">
            <v>316.10000000000002</v>
          </cell>
        </row>
        <row r="13">
          <cell r="C13" t="str">
            <v>670093</v>
          </cell>
          <cell r="I13">
            <v>2993.72</v>
          </cell>
          <cell r="J13">
            <v>139.21</v>
          </cell>
          <cell r="K13">
            <v>432.1</v>
          </cell>
        </row>
        <row r="14">
          <cell r="C14" t="str">
            <v>450389</v>
          </cell>
          <cell r="I14">
            <v>2993.72</v>
          </cell>
          <cell r="J14">
            <v>139.21</v>
          </cell>
          <cell r="K14">
            <v>330.83</v>
          </cell>
        </row>
        <row r="15">
          <cell r="C15" t="str">
            <v>452114</v>
          </cell>
          <cell r="I15">
            <v>2993.72</v>
          </cell>
          <cell r="J15">
            <v>139.21</v>
          </cell>
          <cell r="K15">
            <v>432.1</v>
          </cell>
        </row>
        <row r="16">
          <cell r="C16" t="str">
            <v>450808</v>
          </cell>
          <cell r="I16">
            <v>2993.72</v>
          </cell>
          <cell r="J16">
            <v>139.21</v>
          </cell>
          <cell r="K16">
            <v>316.10000000000002</v>
          </cell>
        </row>
        <row r="17">
          <cell r="C17" t="str">
            <v>450346</v>
          </cell>
          <cell r="I17">
            <v>2993.72</v>
          </cell>
          <cell r="J17">
            <v>139.21</v>
          </cell>
          <cell r="K17">
            <v>123.43</v>
          </cell>
        </row>
        <row r="18">
          <cell r="C18" t="str">
            <v>450788</v>
          </cell>
          <cell r="I18">
            <v>2993.72</v>
          </cell>
          <cell r="J18">
            <v>139.21</v>
          </cell>
          <cell r="K18">
            <v>117.31</v>
          </cell>
        </row>
        <row r="19">
          <cell r="C19" t="str">
            <v>450137</v>
          </cell>
          <cell r="I19">
            <v>2993.72</v>
          </cell>
          <cell r="J19">
            <v>139.21</v>
          </cell>
          <cell r="K19">
            <v>330.83</v>
          </cell>
        </row>
        <row r="20">
          <cell r="C20" t="str">
            <v>450851</v>
          </cell>
          <cell r="I20">
            <v>2993.72</v>
          </cell>
          <cell r="J20">
            <v>139.21</v>
          </cell>
          <cell r="K20">
            <v>363.8</v>
          </cell>
        </row>
        <row r="21">
          <cell r="C21" t="str">
            <v>673046</v>
          </cell>
          <cell r="I21">
            <v>2993.72</v>
          </cell>
          <cell r="J21">
            <v>139.21</v>
          </cell>
          <cell r="K21">
            <v>363.8</v>
          </cell>
        </row>
        <row r="22">
          <cell r="C22" t="str">
            <v>670082</v>
          </cell>
          <cell r="I22">
            <v>2993.72</v>
          </cell>
          <cell r="J22">
            <v>139.21</v>
          </cell>
          <cell r="K22">
            <v>363.8</v>
          </cell>
        </row>
        <row r="23">
          <cell r="C23" t="str">
            <v>450885</v>
          </cell>
          <cell r="I23">
            <v>2993.72</v>
          </cell>
          <cell r="J23">
            <v>139.21</v>
          </cell>
          <cell r="K23">
            <v>363.8</v>
          </cell>
        </row>
        <row r="24">
          <cell r="C24" t="str">
            <v>670131</v>
          </cell>
          <cell r="I24">
            <v>2993.72</v>
          </cell>
          <cell r="J24">
            <v>139.21</v>
          </cell>
          <cell r="K24">
            <v>316.10000000000002</v>
          </cell>
        </row>
        <row r="25">
          <cell r="C25" t="str">
            <v>670128</v>
          </cell>
          <cell r="I25">
            <v>2993.72</v>
          </cell>
          <cell r="J25">
            <v>139.21</v>
          </cell>
          <cell r="K25">
            <v>316.10000000000002</v>
          </cell>
        </row>
        <row r="26">
          <cell r="C26" t="str">
            <v>450563</v>
          </cell>
          <cell r="I26">
            <v>2993.72</v>
          </cell>
          <cell r="J26">
            <v>139.21</v>
          </cell>
          <cell r="K26">
            <v>330.83</v>
          </cell>
        </row>
        <row r="27">
          <cell r="C27" t="str">
            <v>450079</v>
          </cell>
          <cell r="I27">
            <v>2993.72</v>
          </cell>
          <cell r="J27">
            <v>139.21</v>
          </cell>
          <cell r="K27">
            <v>363.8</v>
          </cell>
        </row>
        <row r="28">
          <cell r="C28" t="str">
            <v>450890</v>
          </cell>
          <cell r="I28">
            <v>2993.72</v>
          </cell>
          <cell r="J28">
            <v>139.21</v>
          </cell>
          <cell r="K28">
            <v>363.8</v>
          </cell>
        </row>
        <row r="29">
          <cell r="C29" t="str">
            <v>450372</v>
          </cell>
          <cell r="I29">
            <v>2993.72</v>
          </cell>
          <cell r="J29">
            <v>139.21</v>
          </cell>
          <cell r="K29">
            <v>363.8</v>
          </cell>
        </row>
        <row r="30">
          <cell r="C30" t="str">
            <v>670136</v>
          </cell>
          <cell r="I30">
            <v>2993.72</v>
          </cell>
          <cell r="J30">
            <v>139.21</v>
          </cell>
          <cell r="K30">
            <v>316.10000000000002</v>
          </cell>
        </row>
        <row r="31">
          <cell r="C31" t="str">
            <v>450021</v>
          </cell>
          <cell r="I31">
            <v>2993.72</v>
          </cell>
          <cell r="J31">
            <v>139.21</v>
          </cell>
          <cell r="K31">
            <v>363.8</v>
          </cell>
        </row>
        <row r="32">
          <cell r="C32" t="str">
            <v>670109</v>
          </cell>
          <cell r="I32">
            <v>2993.72</v>
          </cell>
          <cell r="J32">
            <v>139.21</v>
          </cell>
          <cell r="K32">
            <v>432.1</v>
          </cell>
        </row>
        <row r="33">
          <cell r="C33" t="str">
            <v>450213</v>
          </cell>
          <cell r="I33">
            <v>2993.72</v>
          </cell>
          <cell r="J33">
            <v>139.21</v>
          </cell>
          <cell r="K33">
            <v>209.18</v>
          </cell>
        </row>
        <row r="34">
          <cell r="C34" t="str">
            <v>453036</v>
          </cell>
          <cell r="I34">
            <v>2993.72</v>
          </cell>
          <cell r="J34">
            <v>139.21</v>
          </cell>
          <cell r="K34">
            <v>363.8</v>
          </cell>
        </row>
        <row r="35">
          <cell r="C35" t="str">
            <v>673058</v>
          </cell>
          <cell r="I35">
            <v>2993.72</v>
          </cell>
          <cell r="J35">
            <v>139.21</v>
          </cell>
          <cell r="K35">
            <v>316.10000000000002</v>
          </cell>
        </row>
        <row r="36">
          <cell r="C36" t="str">
            <v>450834</v>
          </cell>
          <cell r="I36">
            <v>2993.72</v>
          </cell>
          <cell r="J36">
            <v>139.21</v>
          </cell>
          <cell r="K36">
            <v>271.18</v>
          </cell>
        </row>
        <row r="37">
          <cell r="C37" t="str">
            <v>450231</v>
          </cell>
          <cell r="I37">
            <v>2993.72</v>
          </cell>
          <cell r="J37">
            <v>139.21</v>
          </cell>
          <cell r="K37">
            <v>112.85</v>
          </cell>
        </row>
        <row r="38">
          <cell r="C38" t="str">
            <v>670043</v>
          </cell>
          <cell r="I38">
            <v>2993.72</v>
          </cell>
          <cell r="J38">
            <v>139.21</v>
          </cell>
          <cell r="K38">
            <v>316.10000000000002</v>
          </cell>
        </row>
        <row r="39">
          <cell r="C39" t="str">
            <v>673027</v>
          </cell>
          <cell r="I39">
            <v>2993.72</v>
          </cell>
          <cell r="J39">
            <v>139.21</v>
          </cell>
          <cell r="K39">
            <v>316.10000000000002</v>
          </cell>
        </row>
        <row r="40">
          <cell r="C40" t="str">
            <v>450097</v>
          </cell>
          <cell r="I40">
            <v>2993.72</v>
          </cell>
          <cell r="J40">
            <v>139.21</v>
          </cell>
          <cell r="K40">
            <v>432.1</v>
          </cell>
        </row>
        <row r="41">
          <cell r="C41" t="str">
            <v>450617</v>
          </cell>
          <cell r="I41">
            <v>2993.72</v>
          </cell>
          <cell r="J41">
            <v>139.21</v>
          </cell>
          <cell r="K41">
            <v>432.1</v>
          </cell>
        </row>
        <row r="42">
          <cell r="C42" t="str">
            <v>450222</v>
          </cell>
          <cell r="I42">
            <v>2993.72</v>
          </cell>
          <cell r="J42">
            <v>139.21</v>
          </cell>
          <cell r="K42">
            <v>432.1</v>
          </cell>
        </row>
        <row r="43">
          <cell r="C43" t="str">
            <v>670106</v>
          </cell>
          <cell r="I43">
            <v>2993.72</v>
          </cell>
          <cell r="J43">
            <v>139.21</v>
          </cell>
          <cell r="K43">
            <v>432.1</v>
          </cell>
        </row>
        <row r="44">
          <cell r="C44" t="str">
            <v>450644</v>
          </cell>
          <cell r="I44">
            <v>2993.72</v>
          </cell>
          <cell r="J44">
            <v>139.21</v>
          </cell>
          <cell r="K44">
            <v>432.1</v>
          </cell>
        </row>
        <row r="45">
          <cell r="C45" t="str">
            <v>450674</v>
          </cell>
          <cell r="I45">
            <v>2993.72</v>
          </cell>
          <cell r="J45">
            <v>139.21</v>
          </cell>
          <cell r="K45">
            <v>432.1</v>
          </cell>
        </row>
        <row r="46">
          <cell r="C46" t="str">
            <v>452034</v>
          </cell>
          <cell r="I46">
            <v>2993.72</v>
          </cell>
          <cell r="J46">
            <v>139.21</v>
          </cell>
          <cell r="K46">
            <v>316.10000000000002</v>
          </cell>
        </row>
        <row r="47">
          <cell r="C47" t="str">
            <v>452107</v>
          </cell>
          <cell r="I47">
            <v>2993.72</v>
          </cell>
          <cell r="J47">
            <v>139.21</v>
          </cell>
          <cell r="K47">
            <v>432.1</v>
          </cell>
        </row>
        <row r="48">
          <cell r="C48" t="str">
            <v>452032</v>
          </cell>
          <cell r="I48">
            <v>2993.72</v>
          </cell>
          <cell r="J48">
            <v>139.21</v>
          </cell>
          <cell r="K48">
            <v>432.1</v>
          </cell>
        </row>
        <row r="49">
          <cell r="C49" t="str">
            <v>450193</v>
          </cell>
          <cell r="I49">
            <v>2993.72</v>
          </cell>
          <cell r="J49">
            <v>139.21</v>
          </cell>
          <cell r="K49">
            <v>432.1</v>
          </cell>
        </row>
        <row r="50">
          <cell r="C50" t="str">
            <v>45003200</v>
          </cell>
          <cell r="I50">
            <v>2993.72</v>
          </cell>
          <cell r="J50">
            <v>139.21</v>
          </cell>
          <cell r="K50">
            <v>142.87</v>
          </cell>
        </row>
        <row r="51">
          <cell r="C51" t="str">
            <v>450032</v>
          </cell>
          <cell r="I51">
            <v>2993.72</v>
          </cell>
          <cell r="J51">
            <v>139.21</v>
          </cell>
          <cell r="K51">
            <v>142.87</v>
          </cell>
        </row>
        <row r="52">
          <cell r="C52" t="str">
            <v>450801</v>
          </cell>
          <cell r="I52">
            <v>2993.72</v>
          </cell>
          <cell r="J52">
            <v>139.21</v>
          </cell>
          <cell r="K52">
            <v>0</v>
          </cell>
        </row>
        <row r="53">
          <cell r="C53" t="str">
            <v>450034</v>
          </cell>
          <cell r="I53">
            <v>2993.72</v>
          </cell>
          <cell r="J53">
            <v>139.21</v>
          </cell>
          <cell r="K53">
            <v>123.43</v>
          </cell>
        </row>
        <row r="54">
          <cell r="C54" t="str">
            <v>450237</v>
          </cell>
          <cell r="I54">
            <v>2993.72</v>
          </cell>
          <cell r="J54">
            <v>139.21</v>
          </cell>
          <cell r="K54">
            <v>209.18</v>
          </cell>
        </row>
        <row r="55">
          <cell r="C55" t="str">
            <v>450272</v>
          </cell>
          <cell r="I55">
            <v>2993.72</v>
          </cell>
          <cell r="J55">
            <v>139.21</v>
          </cell>
          <cell r="K55">
            <v>316.10000000000002</v>
          </cell>
        </row>
        <row r="56">
          <cell r="C56" t="str">
            <v>450046</v>
          </cell>
          <cell r="I56">
            <v>2993.72</v>
          </cell>
          <cell r="J56">
            <v>139.21</v>
          </cell>
          <cell r="K56">
            <v>117.31</v>
          </cell>
        </row>
        <row r="57">
          <cell r="C57" t="str">
            <v>450023</v>
          </cell>
          <cell r="I57">
            <v>2993.72</v>
          </cell>
          <cell r="J57">
            <v>139.21</v>
          </cell>
          <cell r="K57">
            <v>22.46</v>
          </cell>
        </row>
        <row r="58">
          <cell r="C58" t="str">
            <v>673061</v>
          </cell>
          <cell r="I58">
            <v>2993.72</v>
          </cell>
          <cell r="J58">
            <v>139.21</v>
          </cell>
          <cell r="K58">
            <v>432.1</v>
          </cell>
        </row>
        <row r="59">
          <cell r="C59" t="str">
            <v>673076</v>
          </cell>
          <cell r="I59">
            <v>2993.72</v>
          </cell>
          <cell r="J59">
            <v>139.21</v>
          </cell>
          <cell r="K59">
            <v>363.8</v>
          </cell>
        </row>
        <row r="60">
          <cell r="C60" t="str">
            <v>673089</v>
          </cell>
          <cell r="I60">
            <v>2993.72</v>
          </cell>
          <cell r="J60">
            <v>139.21</v>
          </cell>
          <cell r="K60">
            <v>326.31</v>
          </cell>
        </row>
        <row r="61">
          <cell r="C61" t="str">
            <v>673088</v>
          </cell>
          <cell r="I61">
            <v>2993.72</v>
          </cell>
          <cell r="J61">
            <v>139.21</v>
          </cell>
          <cell r="K61">
            <v>330.83</v>
          </cell>
        </row>
        <row r="62">
          <cell r="C62" t="str">
            <v>453054</v>
          </cell>
          <cell r="I62">
            <v>2993.72</v>
          </cell>
          <cell r="J62">
            <v>139.21</v>
          </cell>
          <cell r="K62">
            <v>530.66</v>
          </cell>
        </row>
        <row r="63">
          <cell r="C63" t="str">
            <v>673075</v>
          </cell>
          <cell r="I63">
            <v>2993.72</v>
          </cell>
          <cell r="J63">
            <v>139.21</v>
          </cell>
          <cell r="K63">
            <v>110.25</v>
          </cell>
        </row>
        <row r="64">
          <cell r="C64" t="str">
            <v>450647</v>
          </cell>
          <cell r="I64">
            <v>2993.72</v>
          </cell>
          <cell r="J64">
            <v>139.21</v>
          </cell>
          <cell r="K64">
            <v>363.8</v>
          </cell>
        </row>
        <row r="65">
          <cell r="C65" t="str">
            <v>450675</v>
          </cell>
          <cell r="I65">
            <v>2993.72</v>
          </cell>
          <cell r="J65">
            <v>139.21</v>
          </cell>
          <cell r="K65">
            <v>330.83</v>
          </cell>
        </row>
        <row r="66">
          <cell r="C66" t="str">
            <v>450634</v>
          </cell>
          <cell r="I66">
            <v>2993.72</v>
          </cell>
          <cell r="J66">
            <v>139.21</v>
          </cell>
          <cell r="K66">
            <v>363.8</v>
          </cell>
        </row>
        <row r="67">
          <cell r="C67" t="str">
            <v>450822</v>
          </cell>
          <cell r="I67">
            <v>2993.72</v>
          </cell>
          <cell r="J67">
            <v>139.21</v>
          </cell>
          <cell r="K67">
            <v>363.8</v>
          </cell>
        </row>
        <row r="68">
          <cell r="C68" t="str">
            <v>450403</v>
          </cell>
          <cell r="I68">
            <v>2993.72</v>
          </cell>
          <cell r="J68">
            <v>139.21</v>
          </cell>
          <cell r="K68">
            <v>363.8</v>
          </cell>
        </row>
        <row r="69">
          <cell r="C69" t="str">
            <v>450651</v>
          </cell>
          <cell r="I69">
            <v>2993.72</v>
          </cell>
          <cell r="J69">
            <v>139.21</v>
          </cell>
          <cell r="K69">
            <v>363.8</v>
          </cell>
        </row>
        <row r="70">
          <cell r="C70" t="str">
            <v>450087</v>
          </cell>
          <cell r="I70">
            <v>2993.72</v>
          </cell>
          <cell r="J70">
            <v>139.21</v>
          </cell>
          <cell r="K70">
            <v>330.83</v>
          </cell>
        </row>
        <row r="71">
          <cell r="C71" t="str">
            <v>450672</v>
          </cell>
          <cell r="I71">
            <v>2993.72</v>
          </cell>
          <cell r="J71">
            <v>139.21</v>
          </cell>
          <cell r="K71">
            <v>330.83</v>
          </cell>
        </row>
        <row r="72">
          <cell r="C72" t="str">
            <v>450711</v>
          </cell>
          <cell r="I72">
            <v>2993.72</v>
          </cell>
          <cell r="J72">
            <v>139.21</v>
          </cell>
          <cell r="K72">
            <v>173.92</v>
          </cell>
        </row>
        <row r="73">
          <cell r="C73" t="str">
            <v>450662</v>
          </cell>
          <cell r="I73">
            <v>2993.72</v>
          </cell>
          <cell r="J73">
            <v>139.21</v>
          </cell>
          <cell r="K73">
            <v>305.7</v>
          </cell>
        </row>
        <row r="74">
          <cell r="C74" t="str">
            <v>450072</v>
          </cell>
          <cell r="I74">
            <v>2993.72</v>
          </cell>
          <cell r="J74">
            <v>139.21</v>
          </cell>
          <cell r="K74">
            <v>432.1</v>
          </cell>
        </row>
        <row r="75">
          <cell r="C75" t="str">
            <v>452091</v>
          </cell>
          <cell r="I75">
            <v>2993.72</v>
          </cell>
          <cell r="J75">
            <v>139.21</v>
          </cell>
          <cell r="K75">
            <v>78.33</v>
          </cell>
        </row>
        <row r="76">
          <cell r="C76" t="str">
            <v>452029</v>
          </cell>
          <cell r="I76">
            <v>2993.72</v>
          </cell>
          <cell r="J76">
            <v>139.21</v>
          </cell>
          <cell r="K76">
            <v>165.75</v>
          </cell>
        </row>
        <row r="77">
          <cell r="C77" t="str">
            <v>452121</v>
          </cell>
          <cell r="I77">
            <v>2993.72</v>
          </cell>
          <cell r="J77">
            <v>139.21</v>
          </cell>
          <cell r="K77">
            <v>373.08</v>
          </cell>
        </row>
        <row r="78">
          <cell r="C78" t="str">
            <v>450825</v>
          </cell>
          <cell r="I78">
            <v>2993.72</v>
          </cell>
          <cell r="J78">
            <v>139.21</v>
          </cell>
          <cell r="K78">
            <v>173.92</v>
          </cell>
        </row>
        <row r="79">
          <cell r="C79" t="str">
            <v>673053</v>
          </cell>
          <cell r="I79">
            <v>2993.72</v>
          </cell>
          <cell r="J79">
            <v>139.21</v>
          </cell>
          <cell r="K79">
            <v>117.31</v>
          </cell>
        </row>
        <row r="80">
          <cell r="C80" t="str">
            <v>452102</v>
          </cell>
          <cell r="I80">
            <v>2993.72</v>
          </cell>
          <cell r="J80">
            <v>139.21</v>
          </cell>
          <cell r="K80">
            <v>168.17</v>
          </cell>
        </row>
        <row r="81">
          <cell r="C81" t="str">
            <v>450040</v>
          </cell>
          <cell r="I81">
            <v>2993.72</v>
          </cell>
          <cell r="J81">
            <v>139.21</v>
          </cell>
          <cell r="K81">
            <v>168.17</v>
          </cell>
        </row>
        <row r="82">
          <cell r="C82" t="str">
            <v>673063</v>
          </cell>
          <cell r="I82">
            <v>2993.72</v>
          </cell>
          <cell r="J82">
            <v>139.21</v>
          </cell>
          <cell r="K82">
            <v>168.17</v>
          </cell>
        </row>
        <row r="83">
          <cell r="C83" t="str">
            <v>670062</v>
          </cell>
          <cell r="I83">
            <v>2993.72</v>
          </cell>
          <cell r="J83">
            <v>139.21</v>
          </cell>
          <cell r="K83">
            <v>363.8</v>
          </cell>
        </row>
        <row r="84">
          <cell r="C84" t="str">
            <v>670112</v>
          </cell>
          <cell r="I84">
            <v>2993.72</v>
          </cell>
          <cell r="J84">
            <v>139.21</v>
          </cell>
          <cell r="K84">
            <v>209.18</v>
          </cell>
        </row>
        <row r="85">
          <cell r="C85" t="str">
            <v>673072</v>
          </cell>
          <cell r="I85">
            <v>2993.72</v>
          </cell>
          <cell r="J85">
            <v>139.21</v>
          </cell>
          <cell r="K85">
            <v>432.1</v>
          </cell>
        </row>
        <row r="86">
          <cell r="C86" t="str">
            <v>450015</v>
          </cell>
          <cell r="I86">
            <v>2993.72</v>
          </cell>
          <cell r="J86">
            <v>139.21</v>
          </cell>
          <cell r="K86">
            <v>363.8</v>
          </cell>
        </row>
        <row r="87">
          <cell r="C87" t="str">
            <v>450379</v>
          </cell>
          <cell r="I87">
            <v>2993.72</v>
          </cell>
          <cell r="J87">
            <v>139.21</v>
          </cell>
          <cell r="K87">
            <v>363.8</v>
          </cell>
        </row>
        <row r="88">
          <cell r="C88" t="str">
            <v>450869</v>
          </cell>
          <cell r="I88">
            <v>2993.72</v>
          </cell>
          <cell r="J88">
            <v>139.21</v>
          </cell>
          <cell r="K88">
            <v>173.92</v>
          </cell>
        </row>
        <row r="89">
          <cell r="C89" t="str">
            <v>670107</v>
          </cell>
          <cell r="I89">
            <v>2993.72</v>
          </cell>
          <cell r="J89">
            <v>139.21</v>
          </cell>
          <cell r="K89">
            <v>330.83</v>
          </cell>
        </row>
        <row r="90">
          <cell r="C90" t="str">
            <v>450132</v>
          </cell>
          <cell r="I90">
            <v>2993.72</v>
          </cell>
          <cell r="J90">
            <v>139.21</v>
          </cell>
          <cell r="K90">
            <v>373.08</v>
          </cell>
        </row>
        <row r="91">
          <cell r="C91" t="str">
            <v>450024</v>
          </cell>
          <cell r="I91">
            <v>2993.72</v>
          </cell>
          <cell r="J91">
            <v>139.21</v>
          </cell>
          <cell r="K91">
            <v>110.25</v>
          </cell>
        </row>
        <row r="92">
          <cell r="C92" t="str">
            <v>450107</v>
          </cell>
          <cell r="I92">
            <v>2993.72</v>
          </cell>
          <cell r="J92">
            <v>139.21</v>
          </cell>
          <cell r="K92">
            <v>110.25</v>
          </cell>
        </row>
        <row r="93">
          <cell r="C93" t="str">
            <v>452103</v>
          </cell>
          <cell r="I93">
            <v>2993.72</v>
          </cell>
          <cell r="J93">
            <v>139.21</v>
          </cell>
          <cell r="K93">
            <v>110.25</v>
          </cell>
        </row>
        <row r="94">
          <cell r="C94" t="str">
            <v>670115</v>
          </cell>
          <cell r="I94">
            <v>2993.72</v>
          </cell>
          <cell r="J94">
            <v>139.21</v>
          </cell>
          <cell r="K94">
            <v>432.1</v>
          </cell>
        </row>
        <row r="95">
          <cell r="C95" t="str">
            <v>670078</v>
          </cell>
          <cell r="I95">
            <v>2993.72</v>
          </cell>
          <cell r="J95">
            <v>139.21</v>
          </cell>
          <cell r="K95">
            <v>209.18</v>
          </cell>
        </row>
        <row r="96">
          <cell r="C96" t="str">
            <v>673079</v>
          </cell>
          <cell r="I96">
            <v>2993.72</v>
          </cell>
          <cell r="J96">
            <v>139.21</v>
          </cell>
          <cell r="K96">
            <v>150.16</v>
          </cell>
        </row>
        <row r="97">
          <cell r="C97" t="str">
            <v>673042</v>
          </cell>
          <cell r="I97">
            <v>2993.72</v>
          </cell>
          <cell r="J97">
            <v>139.21</v>
          </cell>
          <cell r="K97">
            <v>432.1</v>
          </cell>
        </row>
        <row r="98">
          <cell r="C98" t="str">
            <v>673071</v>
          </cell>
          <cell r="I98">
            <v>2993.72</v>
          </cell>
          <cell r="J98">
            <v>139.21</v>
          </cell>
          <cell r="K98">
            <v>432.1</v>
          </cell>
        </row>
        <row r="99">
          <cell r="C99" t="str">
            <v>673077</v>
          </cell>
          <cell r="I99">
            <v>2993.72</v>
          </cell>
          <cell r="J99">
            <v>139.21</v>
          </cell>
          <cell r="K99">
            <v>330.83</v>
          </cell>
        </row>
        <row r="100">
          <cell r="C100" t="str">
            <v>673073</v>
          </cell>
          <cell r="I100">
            <v>2993.72</v>
          </cell>
          <cell r="J100">
            <v>139.21</v>
          </cell>
          <cell r="K100">
            <v>142.72999999999999</v>
          </cell>
        </row>
        <row r="101">
          <cell r="C101" t="str">
            <v>673074</v>
          </cell>
          <cell r="I101">
            <v>2993.72</v>
          </cell>
          <cell r="J101">
            <v>139.21</v>
          </cell>
          <cell r="K101">
            <v>326.31</v>
          </cell>
        </row>
        <row r="102">
          <cell r="C102" t="str">
            <v>670068</v>
          </cell>
          <cell r="I102">
            <v>2993.72</v>
          </cell>
          <cell r="J102">
            <v>139.21</v>
          </cell>
          <cell r="K102">
            <v>363.8</v>
          </cell>
        </row>
        <row r="103">
          <cell r="C103" t="str">
            <v>450853</v>
          </cell>
          <cell r="I103">
            <v>2993.72</v>
          </cell>
          <cell r="J103">
            <v>139.21</v>
          </cell>
          <cell r="K103">
            <v>363.8</v>
          </cell>
        </row>
        <row r="104">
          <cell r="C104" t="str">
            <v>450880</v>
          </cell>
          <cell r="I104">
            <v>2993.72</v>
          </cell>
          <cell r="J104">
            <v>139.21</v>
          </cell>
          <cell r="K104">
            <v>330.83</v>
          </cell>
        </row>
        <row r="105">
          <cell r="C105" t="str">
            <v>673035</v>
          </cell>
          <cell r="I105">
            <v>2993.72</v>
          </cell>
          <cell r="J105">
            <v>139.21</v>
          </cell>
          <cell r="K105">
            <v>363.8</v>
          </cell>
        </row>
        <row r="106">
          <cell r="C106" t="str">
            <v>450104</v>
          </cell>
          <cell r="I106">
            <v>2993.72</v>
          </cell>
          <cell r="J106">
            <v>139.21</v>
          </cell>
          <cell r="K106">
            <v>209.18</v>
          </cell>
        </row>
        <row r="107">
          <cell r="C107" t="str">
            <v>450855</v>
          </cell>
          <cell r="I107">
            <v>2993.72</v>
          </cell>
          <cell r="J107">
            <v>139.21</v>
          </cell>
          <cell r="K107">
            <v>305.7</v>
          </cell>
        </row>
        <row r="108">
          <cell r="C108" t="str">
            <v>450289</v>
          </cell>
          <cell r="I108">
            <v>2993.72</v>
          </cell>
          <cell r="J108">
            <v>139.21</v>
          </cell>
          <cell r="K108">
            <v>432.1</v>
          </cell>
        </row>
        <row r="109">
          <cell r="C109" t="str">
            <v>670124</v>
          </cell>
          <cell r="I109">
            <v>2993.72</v>
          </cell>
          <cell r="J109">
            <v>139.21</v>
          </cell>
          <cell r="K109">
            <v>110.25</v>
          </cell>
        </row>
        <row r="110">
          <cell r="C110" t="str">
            <v>453042</v>
          </cell>
          <cell r="I110">
            <v>2993.72</v>
          </cell>
          <cell r="J110">
            <v>139.21</v>
          </cell>
          <cell r="K110">
            <v>302.18</v>
          </cell>
        </row>
        <row r="111">
          <cell r="C111" t="str">
            <v>453029</v>
          </cell>
          <cell r="I111">
            <v>2993.72</v>
          </cell>
          <cell r="J111">
            <v>139.21</v>
          </cell>
          <cell r="K111">
            <v>432.1</v>
          </cell>
        </row>
        <row r="112">
          <cell r="C112" t="str">
            <v>453047</v>
          </cell>
          <cell r="I112">
            <v>2993.72</v>
          </cell>
          <cell r="J112">
            <v>139.21</v>
          </cell>
          <cell r="K112">
            <v>363.8</v>
          </cell>
        </row>
        <row r="113">
          <cell r="C113" t="str">
            <v>673054</v>
          </cell>
          <cell r="I113">
            <v>2993.72</v>
          </cell>
          <cell r="J113">
            <v>139.21</v>
          </cell>
          <cell r="K113">
            <v>316.10000000000002</v>
          </cell>
        </row>
        <row r="114">
          <cell r="C114" t="str">
            <v>673044</v>
          </cell>
          <cell r="I114">
            <v>2993.72</v>
          </cell>
          <cell r="J114">
            <v>139.21</v>
          </cell>
          <cell r="K114">
            <v>330.83</v>
          </cell>
        </row>
        <row r="115">
          <cell r="C115" t="str">
            <v>453031</v>
          </cell>
          <cell r="I115">
            <v>2993.72</v>
          </cell>
          <cell r="J115">
            <v>139.21</v>
          </cell>
          <cell r="K115">
            <v>209.18</v>
          </cell>
        </row>
        <row r="116">
          <cell r="C116" t="str">
            <v>453040</v>
          </cell>
          <cell r="I116">
            <v>2993.72</v>
          </cell>
          <cell r="J116">
            <v>139.21</v>
          </cell>
          <cell r="K116">
            <v>302.18</v>
          </cell>
        </row>
        <row r="117">
          <cell r="C117" t="str">
            <v>673034</v>
          </cell>
          <cell r="I117">
            <v>2993.72</v>
          </cell>
          <cell r="J117">
            <v>139.21</v>
          </cell>
          <cell r="K117">
            <v>432.1</v>
          </cell>
        </row>
        <row r="118">
          <cell r="C118" t="str">
            <v>673039</v>
          </cell>
          <cell r="I118">
            <v>2993.72</v>
          </cell>
          <cell r="J118">
            <v>139.21</v>
          </cell>
          <cell r="K118">
            <v>165.75</v>
          </cell>
        </row>
        <row r="119">
          <cell r="C119" t="str">
            <v>673050</v>
          </cell>
          <cell r="I119">
            <v>2993.72</v>
          </cell>
          <cell r="J119">
            <v>139.21</v>
          </cell>
          <cell r="K119">
            <v>432.1</v>
          </cell>
        </row>
        <row r="120">
          <cell r="C120" t="str">
            <v>673043</v>
          </cell>
          <cell r="I120">
            <v>2993.72</v>
          </cell>
          <cell r="J120">
            <v>139.21</v>
          </cell>
          <cell r="K120">
            <v>363.8</v>
          </cell>
        </row>
        <row r="121">
          <cell r="C121" t="str">
            <v>673066</v>
          </cell>
          <cell r="I121">
            <v>2993.72</v>
          </cell>
          <cell r="J121">
            <v>139.21</v>
          </cell>
          <cell r="K121">
            <v>432.1</v>
          </cell>
        </row>
        <row r="122">
          <cell r="C122" t="str">
            <v>673029</v>
          </cell>
          <cell r="I122">
            <v>2993.72</v>
          </cell>
          <cell r="J122">
            <v>139.21</v>
          </cell>
          <cell r="K122">
            <v>363.8</v>
          </cell>
        </row>
        <row r="123">
          <cell r="C123" t="str">
            <v>673032</v>
          </cell>
          <cell r="I123">
            <v>2993.72</v>
          </cell>
          <cell r="J123">
            <v>139.21</v>
          </cell>
          <cell r="K123">
            <v>316.10000000000002</v>
          </cell>
        </row>
        <row r="124">
          <cell r="C124" t="str">
            <v>673052</v>
          </cell>
          <cell r="I124">
            <v>2993.72</v>
          </cell>
          <cell r="J124">
            <v>139.21</v>
          </cell>
          <cell r="K124">
            <v>432.1</v>
          </cell>
        </row>
        <row r="125">
          <cell r="C125" t="str">
            <v>453059</v>
          </cell>
          <cell r="I125">
            <v>2993.72</v>
          </cell>
          <cell r="J125">
            <v>139.21</v>
          </cell>
          <cell r="K125">
            <v>432.1</v>
          </cell>
        </row>
        <row r="126">
          <cell r="C126" t="str">
            <v>453053</v>
          </cell>
          <cell r="I126">
            <v>2993.72</v>
          </cell>
          <cell r="J126">
            <v>139.21</v>
          </cell>
          <cell r="K126">
            <v>0</v>
          </cell>
        </row>
        <row r="127">
          <cell r="C127" t="str">
            <v>453057</v>
          </cell>
          <cell r="I127">
            <v>2993.72</v>
          </cell>
          <cell r="J127">
            <v>139.21</v>
          </cell>
          <cell r="K127">
            <v>494.47</v>
          </cell>
        </row>
        <row r="128">
          <cell r="C128" t="str">
            <v>450229</v>
          </cell>
          <cell r="I128">
            <v>2993.72</v>
          </cell>
          <cell r="J128">
            <v>139.21</v>
          </cell>
          <cell r="K128">
            <v>165.75</v>
          </cell>
        </row>
        <row r="129">
          <cell r="C129" t="str">
            <v>670076</v>
          </cell>
          <cell r="I129">
            <v>2993.72</v>
          </cell>
          <cell r="J129">
            <v>139.21</v>
          </cell>
          <cell r="K129">
            <v>330.83</v>
          </cell>
        </row>
        <row r="130">
          <cell r="C130" t="str">
            <v>670080</v>
          </cell>
          <cell r="I130">
            <v>2993.72</v>
          </cell>
          <cell r="J130">
            <v>139.21</v>
          </cell>
          <cell r="K130">
            <v>326.31</v>
          </cell>
        </row>
        <row r="131">
          <cell r="C131" t="str">
            <v>450101</v>
          </cell>
          <cell r="I131">
            <v>2993.72</v>
          </cell>
          <cell r="J131">
            <v>139.21</v>
          </cell>
          <cell r="K131">
            <v>150.16</v>
          </cell>
        </row>
        <row r="132">
          <cell r="C132" t="str">
            <v>452118</v>
          </cell>
          <cell r="I132">
            <v>2993.72</v>
          </cell>
          <cell r="J132">
            <v>139.21</v>
          </cell>
          <cell r="K132">
            <v>432.1</v>
          </cell>
        </row>
        <row r="133">
          <cell r="C133" t="str">
            <v>450709</v>
          </cell>
          <cell r="I133">
            <v>2993.72</v>
          </cell>
          <cell r="J133">
            <v>139.21</v>
          </cell>
          <cell r="K133">
            <v>432.1</v>
          </cell>
        </row>
        <row r="134">
          <cell r="C134" t="str">
            <v>450638</v>
          </cell>
          <cell r="I134">
            <v>2993.72</v>
          </cell>
          <cell r="J134">
            <v>139.21</v>
          </cell>
          <cell r="K134">
            <v>432.1</v>
          </cell>
        </row>
        <row r="135">
          <cell r="C135" t="str">
            <v>450659</v>
          </cell>
          <cell r="I135">
            <v>2993.72</v>
          </cell>
          <cell r="J135">
            <v>139.21</v>
          </cell>
          <cell r="K135">
            <v>432.1</v>
          </cell>
        </row>
        <row r="136">
          <cell r="C136" t="str">
            <v>450352</v>
          </cell>
          <cell r="I136">
            <v>2993.72</v>
          </cell>
          <cell r="J136">
            <v>139.21</v>
          </cell>
          <cell r="K136">
            <v>363.8</v>
          </cell>
        </row>
        <row r="137">
          <cell r="C137" t="str">
            <v>450347</v>
          </cell>
          <cell r="I137">
            <v>2993.72</v>
          </cell>
          <cell r="J137">
            <v>139.21</v>
          </cell>
          <cell r="K137">
            <v>432.28</v>
          </cell>
        </row>
        <row r="138">
          <cell r="C138" t="str">
            <v>450874</v>
          </cell>
          <cell r="I138">
            <v>2993.72</v>
          </cell>
          <cell r="J138">
            <v>139.21</v>
          </cell>
          <cell r="K138">
            <v>363.8</v>
          </cell>
        </row>
        <row r="139">
          <cell r="C139" t="str">
            <v>450827</v>
          </cell>
          <cell r="I139">
            <v>2993.72</v>
          </cell>
          <cell r="J139">
            <v>139.21</v>
          </cell>
          <cell r="K139">
            <v>530.66</v>
          </cell>
        </row>
        <row r="140">
          <cell r="C140" t="str">
            <v>452016</v>
          </cell>
          <cell r="I140">
            <v>2993.72</v>
          </cell>
          <cell r="J140">
            <v>139.21</v>
          </cell>
          <cell r="K140">
            <v>209.18</v>
          </cell>
        </row>
        <row r="141">
          <cell r="C141" t="str">
            <v>452023</v>
          </cell>
          <cell r="I141">
            <v>2993.72</v>
          </cell>
          <cell r="J141">
            <v>139.21</v>
          </cell>
          <cell r="K141">
            <v>432.1</v>
          </cell>
        </row>
        <row r="142">
          <cell r="C142" t="str">
            <v>450775</v>
          </cell>
          <cell r="I142">
            <v>2993.72</v>
          </cell>
          <cell r="J142">
            <v>139.21</v>
          </cell>
          <cell r="K142">
            <v>432.1</v>
          </cell>
        </row>
        <row r="143">
          <cell r="C143" t="str">
            <v>450128</v>
          </cell>
          <cell r="I143">
            <v>2993.72</v>
          </cell>
          <cell r="J143">
            <v>139.21</v>
          </cell>
          <cell r="K143">
            <v>173.92</v>
          </cell>
        </row>
        <row r="144">
          <cell r="C144" t="str">
            <v>452073</v>
          </cell>
          <cell r="I144">
            <v>2993.72</v>
          </cell>
          <cell r="J144">
            <v>139.21</v>
          </cell>
          <cell r="K144">
            <v>209.18</v>
          </cell>
        </row>
        <row r="145">
          <cell r="C145" t="str">
            <v>450742</v>
          </cell>
          <cell r="I145">
            <v>2993.72</v>
          </cell>
          <cell r="J145">
            <v>139.21</v>
          </cell>
          <cell r="K145">
            <v>363.8</v>
          </cell>
        </row>
        <row r="146">
          <cell r="C146" t="str">
            <v>670090</v>
          </cell>
          <cell r="I146">
            <v>2993.72</v>
          </cell>
          <cell r="J146">
            <v>139.21</v>
          </cell>
          <cell r="K146">
            <v>363.8</v>
          </cell>
        </row>
        <row r="147">
          <cell r="C147" t="str">
            <v>450643</v>
          </cell>
          <cell r="I147">
            <v>2993.72</v>
          </cell>
          <cell r="J147">
            <v>139.21</v>
          </cell>
          <cell r="K147">
            <v>0</v>
          </cell>
        </row>
        <row r="148">
          <cell r="C148" t="str">
            <v>673059</v>
          </cell>
          <cell r="I148">
            <v>2993.72</v>
          </cell>
          <cell r="J148">
            <v>139.21</v>
          </cell>
          <cell r="K148">
            <v>0</v>
          </cell>
        </row>
        <row r="149">
          <cell r="C149" t="str">
            <v>452096</v>
          </cell>
          <cell r="I149">
            <v>2993.72</v>
          </cell>
          <cell r="J149">
            <v>139.21</v>
          </cell>
          <cell r="K149">
            <v>0</v>
          </cell>
        </row>
        <row r="150">
          <cell r="C150" t="str">
            <v>450029</v>
          </cell>
          <cell r="I150">
            <v>2993.72</v>
          </cell>
          <cell r="J150">
            <v>139.21</v>
          </cell>
          <cell r="K150">
            <v>0</v>
          </cell>
        </row>
        <row r="151">
          <cell r="C151" t="str">
            <v>450702</v>
          </cell>
          <cell r="I151">
            <v>2993.72</v>
          </cell>
          <cell r="J151">
            <v>139.21</v>
          </cell>
          <cell r="K151">
            <v>142.72999999999999</v>
          </cell>
        </row>
        <row r="152">
          <cell r="C152" t="str">
            <v>450876</v>
          </cell>
          <cell r="I152">
            <v>2993.72</v>
          </cell>
          <cell r="J152">
            <v>139.21</v>
          </cell>
          <cell r="K152">
            <v>168.17</v>
          </cell>
        </row>
        <row r="153">
          <cell r="C153" t="str">
            <v>450162</v>
          </cell>
          <cell r="I153">
            <v>2993.72</v>
          </cell>
          <cell r="J153">
            <v>139.21</v>
          </cell>
          <cell r="K153">
            <v>168.17</v>
          </cell>
        </row>
        <row r="154">
          <cell r="C154" t="str">
            <v>450669</v>
          </cell>
          <cell r="I154">
            <v>2993.72</v>
          </cell>
          <cell r="J154">
            <v>139.21</v>
          </cell>
          <cell r="K154">
            <v>363.8</v>
          </cell>
        </row>
        <row r="155">
          <cell r="C155" t="str">
            <v>450184</v>
          </cell>
          <cell r="I155">
            <v>2993.72</v>
          </cell>
          <cell r="J155">
            <v>139.21</v>
          </cell>
          <cell r="K155">
            <v>432.1</v>
          </cell>
        </row>
        <row r="156">
          <cell r="C156" t="str">
            <v>453025</v>
          </cell>
          <cell r="I156">
            <v>2993.72</v>
          </cell>
          <cell r="J156">
            <v>139.21</v>
          </cell>
          <cell r="K156">
            <v>432.1</v>
          </cell>
        </row>
        <row r="157">
          <cell r="C157" t="str">
            <v>450848</v>
          </cell>
          <cell r="I157">
            <v>2993.72</v>
          </cell>
          <cell r="J157">
            <v>139.21</v>
          </cell>
          <cell r="K157">
            <v>432.1</v>
          </cell>
        </row>
        <row r="158">
          <cell r="C158" t="str">
            <v>450068</v>
          </cell>
          <cell r="I158">
            <v>2993.72</v>
          </cell>
          <cell r="J158">
            <v>139.21</v>
          </cell>
          <cell r="K158">
            <v>432.1</v>
          </cell>
        </row>
        <row r="159">
          <cell r="C159" t="str">
            <v>450847</v>
          </cell>
          <cell r="I159">
            <v>2993.72</v>
          </cell>
          <cell r="J159">
            <v>139.21</v>
          </cell>
          <cell r="K159">
            <v>432.1</v>
          </cell>
        </row>
        <row r="160">
          <cell r="C160" t="str">
            <v>450610</v>
          </cell>
          <cell r="I160">
            <v>2993.72</v>
          </cell>
          <cell r="J160">
            <v>139.21</v>
          </cell>
          <cell r="K160">
            <v>432.1</v>
          </cell>
        </row>
        <row r="161">
          <cell r="C161" t="str">
            <v>450684</v>
          </cell>
          <cell r="I161">
            <v>2993.72</v>
          </cell>
          <cell r="J161">
            <v>139.21</v>
          </cell>
          <cell r="K161">
            <v>432.1</v>
          </cell>
        </row>
        <row r="162">
          <cell r="C162" t="str">
            <v>673038</v>
          </cell>
          <cell r="I162">
            <v>2993.72</v>
          </cell>
          <cell r="J162">
            <v>139.21</v>
          </cell>
          <cell r="K162">
            <v>432.1</v>
          </cell>
        </row>
        <row r="163">
          <cell r="C163" t="str">
            <v>670005</v>
          </cell>
          <cell r="I163">
            <v>2993.72</v>
          </cell>
          <cell r="J163">
            <v>139.21</v>
          </cell>
          <cell r="K163">
            <v>432.1</v>
          </cell>
        </row>
        <row r="164">
          <cell r="C164" t="str">
            <v>450860</v>
          </cell>
          <cell r="I164">
            <v>2993.72</v>
          </cell>
          <cell r="J164">
            <v>139.21</v>
          </cell>
          <cell r="K164">
            <v>432.1</v>
          </cell>
        </row>
        <row r="165">
          <cell r="C165" t="str">
            <v>452100</v>
          </cell>
          <cell r="I165">
            <v>2993.72</v>
          </cell>
          <cell r="J165">
            <v>139.21</v>
          </cell>
          <cell r="K165">
            <v>363.8</v>
          </cell>
        </row>
        <row r="166">
          <cell r="C166" t="str">
            <v>670122</v>
          </cell>
          <cell r="I166">
            <v>2993.72</v>
          </cell>
          <cell r="J166">
            <v>139.21</v>
          </cell>
          <cell r="K166">
            <v>432.1</v>
          </cell>
        </row>
        <row r="167">
          <cell r="C167" t="str">
            <v>670077</v>
          </cell>
          <cell r="I167">
            <v>2993.72</v>
          </cell>
          <cell r="J167">
            <v>139.21</v>
          </cell>
          <cell r="K167">
            <v>432.1</v>
          </cell>
        </row>
        <row r="168">
          <cell r="C168" t="str">
            <v>670055</v>
          </cell>
          <cell r="I168">
            <v>2993.72</v>
          </cell>
          <cell r="J168">
            <v>139.21</v>
          </cell>
          <cell r="K168">
            <v>209.18</v>
          </cell>
        </row>
        <row r="169">
          <cell r="C169" t="str">
            <v>450388</v>
          </cell>
          <cell r="I169">
            <v>2993.72</v>
          </cell>
          <cell r="J169">
            <v>139.21</v>
          </cell>
          <cell r="K169">
            <v>209.18</v>
          </cell>
        </row>
        <row r="170">
          <cell r="C170" t="str">
            <v>450723</v>
          </cell>
          <cell r="I170">
            <v>2993.72</v>
          </cell>
          <cell r="J170">
            <v>139.21</v>
          </cell>
          <cell r="K170">
            <v>363.8</v>
          </cell>
        </row>
        <row r="171">
          <cell r="C171" t="str">
            <v>670023</v>
          </cell>
          <cell r="I171">
            <v>2993.72</v>
          </cell>
          <cell r="J171">
            <v>139.21</v>
          </cell>
          <cell r="K171">
            <v>330.83</v>
          </cell>
        </row>
        <row r="172">
          <cell r="C172" t="str">
            <v>670300</v>
          </cell>
          <cell r="I172">
            <v>2993.72</v>
          </cell>
          <cell r="J172">
            <v>139.21</v>
          </cell>
          <cell r="K172">
            <v>363.8</v>
          </cell>
        </row>
        <row r="173">
          <cell r="C173" t="str">
            <v>670132</v>
          </cell>
          <cell r="I173">
            <v>2993.72</v>
          </cell>
          <cell r="J173">
            <v>139.21</v>
          </cell>
          <cell r="K173">
            <v>330.83</v>
          </cell>
        </row>
        <row r="174">
          <cell r="C174" t="str">
            <v>450051</v>
          </cell>
          <cell r="I174">
            <v>2993.72</v>
          </cell>
          <cell r="J174">
            <v>139.21</v>
          </cell>
          <cell r="K174">
            <v>363.8</v>
          </cell>
        </row>
        <row r="175">
          <cell r="C175" t="str">
            <v>450537</v>
          </cell>
          <cell r="I175">
            <v>2993.72</v>
          </cell>
          <cell r="J175">
            <v>139.21</v>
          </cell>
          <cell r="K175">
            <v>363.8</v>
          </cell>
        </row>
        <row r="176">
          <cell r="C176" t="str">
            <v>670069</v>
          </cell>
          <cell r="I176">
            <v>2993.72</v>
          </cell>
          <cell r="J176">
            <v>139.21</v>
          </cell>
          <cell r="K176">
            <v>363.8</v>
          </cell>
        </row>
        <row r="177">
          <cell r="C177" t="str">
            <v>450820</v>
          </cell>
          <cell r="I177">
            <v>2993.72</v>
          </cell>
          <cell r="J177">
            <v>139.21</v>
          </cell>
          <cell r="K177">
            <v>432.1</v>
          </cell>
        </row>
        <row r="178">
          <cell r="C178" t="str">
            <v>450844</v>
          </cell>
          <cell r="I178">
            <v>2993.72</v>
          </cell>
          <cell r="J178">
            <v>139.21</v>
          </cell>
          <cell r="K178">
            <v>432.1</v>
          </cell>
        </row>
        <row r="179">
          <cell r="C179" t="str">
            <v>450152</v>
          </cell>
          <cell r="I179">
            <v>2993.72</v>
          </cell>
          <cell r="J179">
            <v>139.21</v>
          </cell>
          <cell r="K179">
            <v>326.31</v>
          </cell>
        </row>
        <row r="180">
          <cell r="C180" t="str">
            <v>452083</v>
          </cell>
          <cell r="I180">
            <v>2993.72</v>
          </cell>
          <cell r="J180">
            <v>139.21</v>
          </cell>
          <cell r="K180">
            <v>123.43</v>
          </cell>
        </row>
        <row r="181">
          <cell r="C181" t="str">
            <v>450133</v>
          </cell>
          <cell r="I181">
            <v>2993.72</v>
          </cell>
          <cell r="J181">
            <v>139.21</v>
          </cell>
          <cell r="K181">
            <v>494.47</v>
          </cell>
        </row>
        <row r="182">
          <cell r="C182" t="str">
            <v>450176</v>
          </cell>
          <cell r="I182">
            <v>2993.72</v>
          </cell>
          <cell r="J182">
            <v>139.21</v>
          </cell>
          <cell r="K182">
            <v>173.92</v>
          </cell>
        </row>
        <row r="183">
          <cell r="C183" t="str">
            <v>450102</v>
          </cell>
          <cell r="I183">
            <v>2993.72</v>
          </cell>
          <cell r="J183">
            <v>139.21</v>
          </cell>
          <cell r="K183">
            <v>78.33</v>
          </cell>
        </row>
        <row r="184">
          <cell r="C184" t="str">
            <v>452038</v>
          </cell>
          <cell r="I184">
            <v>2993.72</v>
          </cell>
          <cell r="J184">
            <v>139.21</v>
          </cell>
          <cell r="K184">
            <v>316.10000000000002</v>
          </cell>
        </row>
        <row r="185">
          <cell r="C185" t="str">
            <v>673049</v>
          </cell>
          <cell r="I185">
            <v>2993.72</v>
          </cell>
          <cell r="J185">
            <v>139.21</v>
          </cell>
          <cell r="K185">
            <v>209.18</v>
          </cell>
        </row>
        <row r="186">
          <cell r="C186" t="str">
            <v>670049</v>
          </cell>
          <cell r="I186">
            <v>2993.72</v>
          </cell>
          <cell r="J186">
            <v>139.21</v>
          </cell>
          <cell r="K186">
            <v>363.8</v>
          </cell>
        </row>
        <row r="187">
          <cell r="C187" t="str">
            <v>450670</v>
          </cell>
          <cell r="I187">
            <v>2993.72</v>
          </cell>
          <cell r="J187">
            <v>139.21</v>
          </cell>
          <cell r="K187">
            <v>432.1</v>
          </cell>
        </row>
        <row r="188">
          <cell r="C188" t="str">
            <v>670103</v>
          </cell>
          <cell r="I188">
            <v>2993.72</v>
          </cell>
          <cell r="J188">
            <v>139.21</v>
          </cell>
          <cell r="K188">
            <v>330.83</v>
          </cell>
        </row>
        <row r="189">
          <cell r="C189" t="str">
            <v>450209</v>
          </cell>
          <cell r="I189">
            <v>2993.72</v>
          </cell>
          <cell r="J189">
            <v>139.21</v>
          </cell>
          <cell r="K189">
            <v>112.82</v>
          </cell>
        </row>
        <row r="190">
          <cell r="C190" t="str">
            <v>450330</v>
          </cell>
          <cell r="I190">
            <v>2993.72</v>
          </cell>
          <cell r="J190">
            <v>139.21</v>
          </cell>
          <cell r="K190">
            <v>432.1</v>
          </cell>
        </row>
        <row r="191">
          <cell r="C191" t="str">
            <v>450661</v>
          </cell>
          <cell r="I191">
            <v>2993.72</v>
          </cell>
          <cell r="J191">
            <v>139.21</v>
          </cell>
          <cell r="K191">
            <v>373.08</v>
          </cell>
        </row>
        <row r="192">
          <cell r="C192" t="str">
            <v>450856</v>
          </cell>
          <cell r="I192">
            <v>2993.72</v>
          </cell>
          <cell r="J192">
            <v>139.21</v>
          </cell>
          <cell r="K192">
            <v>209.18</v>
          </cell>
        </row>
        <row r="193">
          <cell r="C193" t="str">
            <v>450804</v>
          </cell>
          <cell r="I193">
            <v>2993.72</v>
          </cell>
          <cell r="J193">
            <v>139.21</v>
          </cell>
          <cell r="K193">
            <v>432.1</v>
          </cell>
        </row>
        <row r="194">
          <cell r="C194" t="str">
            <v>673068</v>
          </cell>
          <cell r="I194">
            <v>2993.72</v>
          </cell>
          <cell r="J194">
            <v>139.21</v>
          </cell>
          <cell r="K194">
            <v>432.1</v>
          </cell>
        </row>
        <row r="195">
          <cell r="C195" t="str">
            <v>673069</v>
          </cell>
          <cell r="I195">
            <v>2993.72</v>
          </cell>
          <cell r="J195">
            <v>139.21</v>
          </cell>
          <cell r="K195">
            <v>316.10000000000002</v>
          </cell>
        </row>
        <row r="196">
          <cell r="C196" t="str">
            <v>452059</v>
          </cell>
          <cell r="I196">
            <v>2993.72</v>
          </cell>
          <cell r="J196">
            <v>139.21</v>
          </cell>
          <cell r="K196">
            <v>209.18</v>
          </cell>
        </row>
        <row r="197">
          <cell r="C197" t="str">
            <v>453048</v>
          </cell>
          <cell r="I197">
            <v>2993.72</v>
          </cell>
          <cell r="J197">
            <v>139.21</v>
          </cell>
          <cell r="K197">
            <v>123.43</v>
          </cell>
        </row>
        <row r="198">
          <cell r="C198" t="str">
            <v>452086</v>
          </cell>
          <cell r="I198">
            <v>2993.72</v>
          </cell>
          <cell r="J198">
            <v>139.21</v>
          </cell>
          <cell r="K198">
            <v>117.31</v>
          </cell>
        </row>
        <row r="199">
          <cell r="C199" t="str">
            <v>452061</v>
          </cell>
          <cell r="I199">
            <v>2993.72</v>
          </cell>
          <cell r="J199">
            <v>139.21</v>
          </cell>
          <cell r="K199">
            <v>0</v>
          </cell>
        </row>
        <row r="200">
          <cell r="C200" t="str">
            <v>450891</v>
          </cell>
          <cell r="I200">
            <v>2993.72</v>
          </cell>
          <cell r="J200">
            <v>139.21</v>
          </cell>
          <cell r="K200">
            <v>363.8</v>
          </cell>
        </row>
        <row r="201">
          <cell r="C201" t="str">
            <v>450875</v>
          </cell>
          <cell r="I201">
            <v>2993.72</v>
          </cell>
          <cell r="J201">
            <v>139.21</v>
          </cell>
          <cell r="K201">
            <v>112.85</v>
          </cell>
        </row>
        <row r="202">
          <cell r="C202" t="str">
            <v>450678</v>
          </cell>
          <cell r="I202">
            <v>2993.72</v>
          </cell>
          <cell r="J202">
            <v>139.21</v>
          </cell>
          <cell r="K202">
            <v>363.8</v>
          </cell>
        </row>
        <row r="203">
          <cell r="C203" t="str">
            <v>452046</v>
          </cell>
          <cell r="I203">
            <v>2993.72</v>
          </cell>
          <cell r="J203">
            <v>139.21</v>
          </cell>
          <cell r="K203">
            <v>432.1</v>
          </cell>
        </row>
        <row r="204">
          <cell r="C204" t="str">
            <v>673025</v>
          </cell>
          <cell r="I204">
            <v>2993.72</v>
          </cell>
          <cell r="J204">
            <v>139.21</v>
          </cell>
          <cell r="K204">
            <v>363.8</v>
          </cell>
        </row>
        <row r="205">
          <cell r="C205" t="str">
            <v>453035</v>
          </cell>
          <cell r="I205">
            <v>2993.72</v>
          </cell>
          <cell r="J205">
            <v>139.21</v>
          </cell>
          <cell r="K205">
            <v>209.18</v>
          </cell>
        </row>
        <row r="206">
          <cell r="C206" t="str">
            <v>452094</v>
          </cell>
          <cell r="I206">
            <v>2993.72</v>
          </cell>
          <cell r="J206">
            <v>139.21</v>
          </cell>
          <cell r="K206">
            <v>22.46</v>
          </cell>
        </row>
        <row r="207">
          <cell r="C207" t="str">
            <v>452106</v>
          </cell>
          <cell r="I207">
            <v>2993.72</v>
          </cell>
          <cell r="J207">
            <v>139.21</v>
          </cell>
          <cell r="K207">
            <v>209.18</v>
          </cell>
        </row>
        <row r="208">
          <cell r="C208" t="str">
            <v>673067</v>
          </cell>
          <cell r="I208">
            <v>2993.72</v>
          </cell>
          <cell r="J208">
            <v>139.21</v>
          </cell>
          <cell r="K208">
            <v>117.31</v>
          </cell>
        </row>
        <row r="209">
          <cell r="C209" t="str">
            <v>450833</v>
          </cell>
          <cell r="I209">
            <v>2993.72</v>
          </cell>
          <cell r="J209">
            <v>139.21</v>
          </cell>
          <cell r="K209">
            <v>363.8</v>
          </cell>
        </row>
        <row r="210">
          <cell r="C210" t="str">
            <v>450688</v>
          </cell>
          <cell r="I210">
            <v>2993.72</v>
          </cell>
          <cell r="J210">
            <v>139.21</v>
          </cell>
          <cell r="K210">
            <v>363.8</v>
          </cell>
        </row>
        <row r="211">
          <cell r="C211" t="str">
            <v>673036</v>
          </cell>
          <cell r="I211">
            <v>2993.72</v>
          </cell>
          <cell r="J211">
            <v>139.21</v>
          </cell>
          <cell r="K211">
            <v>363.8</v>
          </cell>
        </row>
        <row r="212">
          <cell r="C212" t="str">
            <v>453072</v>
          </cell>
          <cell r="I212">
            <v>2993.72</v>
          </cell>
          <cell r="J212">
            <v>139.21</v>
          </cell>
          <cell r="K212">
            <v>78.33</v>
          </cell>
        </row>
        <row r="213">
          <cell r="C213" t="str">
            <v>673045</v>
          </cell>
          <cell r="I213">
            <v>2993.72</v>
          </cell>
          <cell r="J213">
            <v>139.21</v>
          </cell>
          <cell r="K213">
            <v>363.8</v>
          </cell>
        </row>
        <row r="214">
          <cell r="C214" t="str">
            <v>670098</v>
          </cell>
          <cell r="I214">
            <v>2993.72</v>
          </cell>
          <cell r="J214">
            <v>139.21</v>
          </cell>
          <cell r="K214">
            <v>209.18</v>
          </cell>
        </row>
        <row r="215">
          <cell r="C215" t="str">
            <v>673081</v>
          </cell>
          <cell r="I215">
            <v>2993.72</v>
          </cell>
          <cell r="J215">
            <v>139.21</v>
          </cell>
          <cell r="K215">
            <v>330.83</v>
          </cell>
        </row>
        <row r="216">
          <cell r="C216" t="str">
            <v>673080</v>
          </cell>
          <cell r="I216">
            <v>2993.72</v>
          </cell>
          <cell r="J216">
            <v>139.21</v>
          </cell>
          <cell r="K216">
            <v>363.8</v>
          </cell>
        </row>
        <row r="217">
          <cell r="C217" t="str">
            <v>670044</v>
          </cell>
          <cell r="I217">
            <v>2993.72</v>
          </cell>
          <cell r="J217">
            <v>139.21</v>
          </cell>
          <cell r="K217">
            <v>363.8</v>
          </cell>
        </row>
        <row r="218">
          <cell r="C218" t="str">
            <v>450011</v>
          </cell>
          <cell r="I218">
            <v>2993.72</v>
          </cell>
          <cell r="J218">
            <v>139.21</v>
          </cell>
          <cell r="K218">
            <v>271.18</v>
          </cell>
        </row>
        <row r="219">
          <cell r="C219" t="str">
            <v>450424</v>
          </cell>
          <cell r="I219">
            <v>2993.72</v>
          </cell>
          <cell r="J219">
            <v>139.21</v>
          </cell>
          <cell r="K219">
            <v>432.1</v>
          </cell>
        </row>
        <row r="220">
          <cell r="C220" t="str">
            <v>450730</v>
          </cell>
          <cell r="I220">
            <v>2993.72</v>
          </cell>
          <cell r="J220">
            <v>139.21</v>
          </cell>
          <cell r="K220">
            <v>363.8</v>
          </cell>
        </row>
        <row r="221">
          <cell r="C221" t="str">
            <v>452079</v>
          </cell>
          <cell r="I221">
            <v>2993.72</v>
          </cell>
          <cell r="J221">
            <v>139.21</v>
          </cell>
          <cell r="K221">
            <v>110.25</v>
          </cell>
        </row>
        <row r="222">
          <cell r="C222" t="str">
            <v>452105</v>
          </cell>
          <cell r="I222">
            <v>2993.72</v>
          </cell>
          <cell r="J222">
            <v>139.21</v>
          </cell>
          <cell r="K222">
            <v>326.31</v>
          </cell>
        </row>
        <row r="223">
          <cell r="C223" t="str">
            <v>670088</v>
          </cell>
          <cell r="I223">
            <v>2993.72</v>
          </cell>
          <cell r="J223">
            <v>139.21</v>
          </cell>
          <cell r="K223">
            <v>271.18</v>
          </cell>
        </row>
        <row r="224">
          <cell r="C224" t="str">
            <v>670034</v>
          </cell>
          <cell r="I224">
            <v>2993.72</v>
          </cell>
          <cell r="J224">
            <v>139.21</v>
          </cell>
          <cell r="K224">
            <v>316.10000000000002</v>
          </cell>
        </row>
        <row r="225">
          <cell r="C225" t="str">
            <v>450054</v>
          </cell>
          <cell r="I225">
            <v>2993.72</v>
          </cell>
          <cell r="J225">
            <v>139.21</v>
          </cell>
          <cell r="K225">
            <v>326.31</v>
          </cell>
        </row>
        <row r="226">
          <cell r="C226" t="str">
            <v>452022</v>
          </cell>
          <cell r="I226">
            <v>2993.72</v>
          </cell>
          <cell r="J226">
            <v>139.21</v>
          </cell>
          <cell r="K226">
            <v>363.8</v>
          </cell>
        </row>
        <row r="227">
          <cell r="C227" t="str">
            <v>450867</v>
          </cell>
          <cell r="I227">
            <v>2993.72</v>
          </cell>
          <cell r="J227">
            <v>139.21</v>
          </cell>
          <cell r="K227">
            <v>316.10000000000002</v>
          </cell>
        </row>
        <row r="228">
          <cell r="C228" t="str">
            <v>450124</v>
          </cell>
          <cell r="I228">
            <v>2993.72</v>
          </cell>
          <cell r="J228">
            <v>139.21</v>
          </cell>
          <cell r="K228">
            <v>316.10000000000002</v>
          </cell>
        </row>
        <row r="229">
          <cell r="C229" t="str">
            <v>450056</v>
          </cell>
          <cell r="I229">
            <v>2993.72</v>
          </cell>
          <cell r="J229">
            <v>139.21</v>
          </cell>
          <cell r="K229">
            <v>316.10000000000002</v>
          </cell>
        </row>
        <row r="230">
          <cell r="C230" t="str">
            <v>670041</v>
          </cell>
          <cell r="I230">
            <v>2993.72</v>
          </cell>
          <cell r="J230">
            <v>139.21</v>
          </cell>
          <cell r="K230">
            <v>316.10000000000002</v>
          </cell>
        </row>
        <row r="231">
          <cell r="C231" t="str">
            <v>450571</v>
          </cell>
          <cell r="I231">
            <v>2993.72</v>
          </cell>
          <cell r="J231">
            <v>139.21</v>
          </cell>
          <cell r="K231">
            <v>68.680000000000007</v>
          </cell>
        </row>
        <row r="232">
          <cell r="C232" t="str">
            <v>673078</v>
          </cell>
          <cell r="I232">
            <v>2993.72</v>
          </cell>
          <cell r="J232">
            <v>139.21</v>
          </cell>
          <cell r="K232">
            <v>68.680000000000007</v>
          </cell>
        </row>
        <row r="233">
          <cell r="C233" t="str">
            <v>450469</v>
          </cell>
          <cell r="I233">
            <v>2993.72</v>
          </cell>
          <cell r="J233">
            <v>139.21</v>
          </cell>
          <cell r="K233">
            <v>330.83</v>
          </cell>
        </row>
        <row r="234">
          <cell r="C234" t="str">
            <v>450668</v>
          </cell>
          <cell r="I234">
            <v>2993.72</v>
          </cell>
          <cell r="J234">
            <v>139.21</v>
          </cell>
          <cell r="K234">
            <v>110.25</v>
          </cell>
        </row>
        <row r="235">
          <cell r="C235" t="str">
            <v>450035</v>
          </cell>
          <cell r="I235">
            <v>2993.72</v>
          </cell>
          <cell r="J235">
            <v>139.21</v>
          </cell>
          <cell r="K235">
            <v>432.1</v>
          </cell>
        </row>
        <row r="236">
          <cell r="C236" t="str">
            <v>452101</v>
          </cell>
          <cell r="I236">
            <v>2993.72</v>
          </cell>
          <cell r="J236">
            <v>139.21</v>
          </cell>
          <cell r="K236">
            <v>305.7</v>
          </cell>
        </row>
        <row r="237">
          <cell r="C237" t="str">
            <v>673070</v>
          </cell>
          <cell r="I237">
            <v>2993.72</v>
          </cell>
          <cell r="J237">
            <v>139.21</v>
          </cell>
          <cell r="K237">
            <v>168.17</v>
          </cell>
        </row>
        <row r="238">
          <cell r="C238" t="str">
            <v>450119</v>
          </cell>
          <cell r="I238">
            <v>2993.72</v>
          </cell>
          <cell r="J238">
            <v>139.21</v>
          </cell>
          <cell r="K238">
            <v>173.92</v>
          </cell>
        </row>
        <row r="239">
          <cell r="C239" t="str">
            <v>453092</v>
          </cell>
          <cell r="I239">
            <v>2993.72</v>
          </cell>
          <cell r="J239">
            <v>139.21</v>
          </cell>
          <cell r="K239">
            <v>305.7</v>
          </cell>
        </row>
        <row r="240">
          <cell r="C240" t="str">
            <v>450888</v>
          </cell>
          <cell r="I240">
            <v>2993.72</v>
          </cell>
          <cell r="J240">
            <v>139.21</v>
          </cell>
          <cell r="K240">
            <v>330.83</v>
          </cell>
        </row>
        <row r="241">
          <cell r="C241" t="str">
            <v>450431</v>
          </cell>
          <cell r="I241">
            <v>2993.72</v>
          </cell>
          <cell r="J241">
            <v>139.21</v>
          </cell>
          <cell r="K241">
            <v>316.10000000000002</v>
          </cell>
        </row>
        <row r="242">
          <cell r="C242" t="str">
            <v>450718</v>
          </cell>
          <cell r="I242">
            <v>2993.72</v>
          </cell>
          <cell r="J242">
            <v>139.21</v>
          </cell>
          <cell r="K242">
            <v>316.10000000000002</v>
          </cell>
        </row>
        <row r="243">
          <cell r="C243" t="str">
            <v>450713</v>
          </cell>
          <cell r="I243">
            <v>2993.72</v>
          </cell>
          <cell r="J243">
            <v>139.21</v>
          </cell>
          <cell r="K243">
            <v>316.10000000000002</v>
          </cell>
        </row>
        <row r="244">
          <cell r="C244" t="str">
            <v>450809</v>
          </cell>
          <cell r="I244">
            <v>2993.72</v>
          </cell>
          <cell r="J244">
            <v>139.21</v>
          </cell>
          <cell r="K244">
            <v>316.10000000000002</v>
          </cell>
        </row>
        <row r="245">
          <cell r="C245" t="str">
            <v>673065</v>
          </cell>
          <cell r="I245">
            <v>2993.72</v>
          </cell>
          <cell r="J245">
            <v>139.21</v>
          </cell>
          <cell r="K245">
            <v>271.18</v>
          </cell>
        </row>
        <row r="246">
          <cell r="C246" t="str">
            <v>670053</v>
          </cell>
          <cell r="I246">
            <v>2993.72</v>
          </cell>
          <cell r="J246">
            <v>139.21</v>
          </cell>
          <cell r="K246">
            <v>432.1</v>
          </cell>
        </row>
        <row r="247">
          <cell r="C247" t="str">
            <v>450862</v>
          </cell>
          <cell r="I247">
            <v>2993.72</v>
          </cell>
          <cell r="J247">
            <v>139.21</v>
          </cell>
          <cell r="K247">
            <v>432.1</v>
          </cell>
        </row>
        <row r="248">
          <cell r="C248" t="str">
            <v>670075</v>
          </cell>
          <cell r="I248">
            <v>2993.72</v>
          </cell>
          <cell r="J248">
            <v>139.21</v>
          </cell>
          <cell r="K248">
            <v>432.1</v>
          </cell>
        </row>
        <row r="249">
          <cell r="C249" t="str">
            <v>670059</v>
          </cell>
          <cell r="I249">
            <v>2993.72</v>
          </cell>
          <cell r="J249">
            <v>139.21</v>
          </cell>
          <cell r="K249">
            <v>432.1</v>
          </cell>
        </row>
        <row r="250">
          <cell r="C250" t="str">
            <v>670031</v>
          </cell>
          <cell r="I250">
            <v>2993.72</v>
          </cell>
          <cell r="J250">
            <v>139.21</v>
          </cell>
          <cell r="K250">
            <v>432.1</v>
          </cell>
        </row>
        <row r="251">
          <cell r="C251" t="str">
            <v>670319</v>
          </cell>
          <cell r="I251">
            <v>2993.72</v>
          </cell>
          <cell r="J251">
            <v>139.21</v>
          </cell>
          <cell r="K251">
            <v>363.8</v>
          </cell>
        </row>
        <row r="252">
          <cell r="C252" t="str">
            <v>450039</v>
          </cell>
          <cell r="I252">
            <v>2993.72</v>
          </cell>
          <cell r="J252">
            <v>139.21</v>
          </cell>
          <cell r="K252">
            <v>330.83</v>
          </cell>
        </row>
        <row r="253">
          <cell r="C253" t="str">
            <v>670047</v>
          </cell>
          <cell r="I253">
            <v>2993.72</v>
          </cell>
          <cell r="J253">
            <v>139.21</v>
          </cell>
          <cell r="K253">
            <v>110.25</v>
          </cell>
        </row>
        <row r="254">
          <cell r="C254" t="str">
            <v>450002</v>
          </cell>
          <cell r="I254">
            <v>2993.72</v>
          </cell>
          <cell r="J254">
            <v>139.21</v>
          </cell>
          <cell r="K254">
            <v>110.25</v>
          </cell>
        </row>
        <row r="255">
          <cell r="C255" t="str">
            <v>670120</v>
          </cell>
          <cell r="I255">
            <v>2993.72</v>
          </cell>
          <cell r="J255">
            <v>139.21</v>
          </cell>
          <cell r="K255">
            <v>110.25</v>
          </cell>
        </row>
        <row r="256">
          <cell r="C256" t="str">
            <v>452033</v>
          </cell>
          <cell r="I256">
            <v>2993.72</v>
          </cell>
          <cell r="J256">
            <v>139.21</v>
          </cell>
          <cell r="K256">
            <v>209.18</v>
          </cell>
        </row>
        <row r="257">
          <cell r="C257" t="str">
            <v>450064</v>
          </cell>
          <cell r="I257">
            <v>2993.72</v>
          </cell>
          <cell r="J257">
            <v>139.21</v>
          </cell>
          <cell r="K257">
            <v>330.83</v>
          </cell>
        </row>
        <row r="258">
          <cell r="C258" t="str">
            <v>670085</v>
          </cell>
          <cell r="I258">
            <v>2993.72</v>
          </cell>
          <cell r="J258">
            <v>139.21</v>
          </cell>
          <cell r="K258">
            <v>330.83</v>
          </cell>
        </row>
        <row r="259">
          <cell r="C259" t="str">
            <v>450419</v>
          </cell>
          <cell r="I259">
            <v>2993.72</v>
          </cell>
          <cell r="J259">
            <v>139.21</v>
          </cell>
          <cell r="K259">
            <v>330.83</v>
          </cell>
        </row>
        <row r="260">
          <cell r="C260" t="str">
            <v>450148</v>
          </cell>
          <cell r="I260">
            <v>2993.72</v>
          </cell>
          <cell r="J260">
            <v>139.21</v>
          </cell>
          <cell r="K260">
            <v>330.83</v>
          </cell>
        </row>
        <row r="261">
          <cell r="C261" t="str">
            <v>450135</v>
          </cell>
          <cell r="I261">
            <v>2993.72</v>
          </cell>
          <cell r="J261">
            <v>139.21</v>
          </cell>
          <cell r="K261">
            <v>330.83</v>
          </cell>
        </row>
        <row r="262">
          <cell r="C262" t="str">
            <v>450639</v>
          </cell>
          <cell r="I262">
            <v>2993.72</v>
          </cell>
          <cell r="J262">
            <v>139.21</v>
          </cell>
          <cell r="K262">
            <v>330.83</v>
          </cell>
        </row>
        <row r="263">
          <cell r="C263" t="str">
            <v>450779</v>
          </cell>
          <cell r="I263">
            <v>2993.72</v>
          </cell>
          <cell r="J263">
            <v>139.21</v>
          </cell>
          <cell r="K263">
            <v>330.83</v>
          </cell>
        </row>
        <row r="264">
          <cell r="C264" t="str">
            <v>670260</v>
          </cell>
          <cell r="I264">
            <v>2993.72</v>
          </cell>
          <cell r="J264">
            <v>139.21</v>
          </cell>
          <cell r="K264">
            <v>363.8</v>
          </cell>
        </row>
        <row r="265">
          <cell r="C265" t="str">
            <v>670309</v>
          </cell>
          <cell r="I265">
            <v>2993.72</v>
          </cell>
          <cell r="J265">
            <v>139.21</v>
          </cell>
          <cell r="K265">
            <v>330.83</v>
          </cell>
        </row>
        <row r="266">
          <cell r="C266" t="str">
            <v>450677</v>
          </cell>
          <cell r="I266">
            <v>2993.72</v>
          </cell>
          <cell r="J266">
            <v>139.21</v>
          </cell>
          <cell r="K266">
            <v>330.83</v>
          </cell>
        </row>
        <row r="267">
          <cell r="C267" t="str">
            <v>450840</v>
          </cell>
          <cell r="I267">
            <v>2993.72</v>
          </cell>
          <cell r="J267">
            <v>139.21</v>
          </cell>
          <cell r="K267">
            <v>363.8</v>
          </cell>
        </row>
        <row r="268">
          <cell r="C268" t="str">
            <v>450462</v>
          </cell>
          <cell r="I268">
            <v>2993.72</v>
          </cell>
          <cell r="J268">
            <v>139.21</v>
          </cell>
          <cell r="K268">
            <v>363.8</v>
          </cell>
        </row>
        <row r="269">
          <cell r="C269" t="str">
            <v>450743</v>
          </cell>
          <cell r="I269">
            <v>2993.72</v>
          </cell>
          <cell r="J269">
            <v>139.21</v>
          </cell>
          <cell r="K269">
            <v>363.8</v>
          </cell>
        </row>
        <row r="270">
          <cell r="C270" t="str">
            <v>450292</v>
          </cell>
          <cell r="I270">
            <v>2993.72</v>
          </cell>
          <cell r="J270">
            <v>139.21</v>
          </cell>
          <cell r="K270">
            <v>363.8</v>
          </cell>
        </row>
        <row r="271">
          <cell r="C271" t="str">
            <v>450771</v>
          </cell>
          <cell r="I271">
            <v>2993.72</v>
          </cell>
          <cell r="J271">
            <v>139.21</v>
          </cell>
          <cell r="K271">
            <v>363.8</v>
          </cell>
        </row>
        <row r="272">
          <cell r="C272" t="str">
            <v>452018</v>
          </cell>
          <cell r="I272">
            <v>2993.72</v>
          </cell>
          <cell r="J272">
            <v>139.21</v>
          </cell>
          <cell r="K272">
            <v>302.18</v>
          </cell>
        </row>
        <row r="273">
          <cell r="C273" t="str">
            <v>670025</v>
          </cell>
          <cell r="I273">
            <v>2993.72</v>
          </cell>
          <cell r="J273">
            <v>139.21</v>
          </cell>
          <cell r="K273">
            <v>363.8</v>
          </cell>
        </row>
        <row r="274">
          <cell r="C274" t="str">
            <v>450889</v>
          </cell>
          <cell r="I274">
            <v>2993.72</v>
          </cell>
          <cell r="J274">
            <v>139.21</v>
          </cell>
          <cell r="K274">
            <v>363.8</v>
          </cell>
        </row>
        <row r="275">
          <cell r="C275" t="str">
            <v>670060</v>
          </cell>
          <cell r="I275">
            <v>2993.72</v>
          </cell>
          <cell r="J275">
            <v>139.21</v>
          </cell>
          <cell r="K275">
            <v>363.8</v>
          </cell>
        </row>
        <row r="276">
          <cell r="C276" t="str">
            <v>450864</v>
          </cell>
          <cell r="I276">
            <v>2993.72</v>
          </cell>
          <cell r="J276">
            <v>139.21</v>
          </cell>
          <cell r="K276">
            <v>78.33</v>
          </cell>
        </row>
        <row r="277">
          <cell r="C277" t="str">
            <v>452039</v>
          </cell>
          <cell r="I277">
            <v>2993.72</v>
          </cell>
          <cell r="J277">
            <v>139.21</v>
          </cell>
          <cell r="K277">
            <v>432.1</v>
          </cell>
        </row>
        <row r="278">
          <cell r="C278" t="str">
            <v>670006</v>
          </cell>
          <cell r="I278">
            <v>2993.72</v>
          </cell>
          <cell r="J278">
            <v>139.21</v>
          </cell>
          <cell r="K278">
            <v>316.10000000000002</v>
          </cell>
        </row>
        <row r="279">
          <cell r="C279" t="str">
            <v>450518</v>
          </cell>
          <cell r="I279">
            <v>2993.72</v>
          </cell>
          <cell r="J279">
            <v>139.21</v>
          </cell>
          <cell r="K279">
            <v>123.43</v>
          </cell>
        </row>
        <row r="280">
          <cell r="C280" t="str">
            <v>450358</v>
          </cell>
          <cell r="I280">
            <v>2993.72</v>
          </cell>
          <cell r="J280">
            <v>139.21</v>
          </cell>
          <cell r="K280">
            <v>432.1</v>
          </cell>
        </row>
        <row r="281">
          <cell r="C281" t="str">
            <v>450893</v>
          </cell>
          <cell r="I281">
            <v>2993.72</v>
          </cell>
          <cell r="J281">
            <v>139.21</v>
          </cell>
          <cell r="K281">
            <v>363.8</v>
          </cell>
        </row>
        <row r="282">
          <cell r="C282" t="str">
            <v>450774</v>
          </cell>
          <cell r="I282">
            <v>2993.72</v>
          </cell>
          <cell r="J282">
            <v>139.21</v>
          </cell>
          <cell r="K282">
            <v>432.1</v>
          </cell>
        </row>
        <row r="283">
          <cell r="C283" t="str">
            <v>452028</v>
          </cell>
          <cell r="I283">
            <v>2993.72</v>
          </cell>
          <cell r="J283">
            <v>139.21</v>
          </cell>
          <cell r="K283">
            <v>302.18</v>
          </cell>
        </row>
        <row r="284">
          <cell r="C284" t="str">
            <v>453056</v>
          </cell>
          <cell r="I284">
            <v>2993.72</v>
          </cell>
          <cell r="J284">
            <v>139.21</v>
          </cell>
          <cell r="K284">
            <v>78.33</v>
          </cell>
        </row>
        <row r="285">
          <cell r="C285" t="str">
            <v>452080</v>
          </cell>
          <cell r="I285">
            <v>2993.72</v>
          </cell>
          <cell r="J285">
            <v>139.21</v>
          </cell>
          <cell r="K285">
            <v>432.1</v>
          </cell>
        </row>
        <row r="286">
          <cell r="C286" t="str">
            <v>450883</v>
          </cell>
          <cell r="I286">
            <v>2993.72</v>
          </cell>
          <cell r="J286">
            <v>139.21</v>
          </cell>
          <cell r="K286">
            <v>363.8</v>
          </cell>
        </row>
        <row r="287">
          <cell r="C287" t="str">
            <v>450083</v>
          </cell>
          <cell r="I287">
            <v>2993.72</v>
          </cell>
          <cell r="J287">
            <v>139.21</v>
          </cell>
          <cell r="K287">
            <v>78.33</v>
          </cell>
        </row>
        <row r="288">
          <cell r="C288" t="str">
            <v>450324</v>
          </cell>
          <cell r="I288">
            <v>2993.72</v>
          </cell>
          <cell r="J288">
            <v>139.21</v>
          </cell>
          <cell r="K288">
            <v>330.83</v>
          </cell>
        </row>
        <row r="289">
          <cell r="C289" t="str">
            <v>450010</v>
          </cell>
          <cell r="I289">
            <v>2993.72</v>
          </cell>
          <cell r="J289">
            <v>139.21</v>
          </cell>
          <cell r="K289">
            <v>530.66</v>
          </cell>
        </row>
        <row r="290">
          <cell r="C290" t="str">
            <v>450686</v>
          </cell>
          <cell r="I290">
            <v>2993.72</v>
          </cell>
          <cell r="J290">
            <v>139.21</v>
          </cell>
          <cell r="K290">
            <v>168.17</v>
          </cell>
        </row>
        <row r="291">
          <cell r="C291" t="str">
            <v>450872</v>
          </cell>
          <cell r="I291">
            <v>2993.72</v>
          </cell>
          <cell r="J291">
            <v>139.21</v>
          </cell>
          <cell r="K291">
            <v>330.83</v>
          </cell>
        </row>
        <row r="292">
          <cell r="C292" t="str">
            <v>450028</v>
          </cell>
          <cell r="I292">
            <v>2993.72</v>
          </cell>
          <cell r="J292">
            <v>139.21</v>
          </cell>
          <cell r="K292">
            <v>305.7</v>
          </cell>
        </row>
        <row r="293">
          <cell r="C293" t="str">
            <v>45003300</v>
          </cell>
          <cell r="I293">
            <v>2993.72</v>
          </cell>
          <cell r="J293">
            <v>139.21</v>
          </cell>
          <cell r="K293">
            <v>305.7</v>
          </cell>
        </row>
        <row r="294">
          <cell r="C294" t="str">
            <v>450033</v>
          </cell>
          <cell r="I294">
            <v>2993.72</v>
          </cell>
          <cell r="J294">
            <v>139.21</v>
          </cell>
          <cell r="K294">
            <v>305.7</v>
          </cell>
        </row>
        <row r="295">
          <cell r="C295" t="str">
            <v>450058</v>
          </cell>
          <cell r="I295">
            <v>2993.72</v>
          </cell>
          <cell r="J295">
            <v>139.21</v>
          </cell>
          <cell r="K295">
            <v>209.18</v>
          </cell>
        </row>
        <row r="296">
          <cell r="C296" t="str">
            <v>670333</v>
          </cell>
          <cell r="I296">
            <v>2993.72</v>
          </cell>
          <cell r="J296">
            <v>139.21</v>
          </cell>
          <cell r="K296">
            <v>209.18</v>
          </cell>
        </row>
        <row r="297">
          <cell r="C297" t="str">
            <v>453086</v>
          </cell>
          <cell r="I297">
            <v>2993.72</v>
          </cell>
          <cell r="J297">
            <v>139.21</v>
          </cell>
          <cell r="K297">
            <v>110.25</v>
          </cell>
        </row>
        <row r="298">
          <cell r="C298" t="str">
            <v>452097</v>
          </cell>
          <cell r="I298">
            <v>2993.72</v>
          </cell>
          <cell r="J298">
            <v>139.21</v>
          </cell>
          <cell r="K298">
            <v>363.8</v>
          </cell>
        </row>
        <row r="299">
          <cell r="C299" t="str">
            <v>452097</v>
          </cell>
          <cell r="I299">
            <v>2993.72</v>
          </cell>
          <cell r="J299">
            <v>139.21</v>
          </cell>
          <cell r="K299">
            <v>363.8</v>
          </cell>
        </row>
        <row r="300">
          <cell r="C300" t="str">
            <v>450147</v>
          </cell>
          <cell r="I300">
            <v>2993.72</v>
          </cell>
          <cell r="J300">
            <v>139.21</v>
          </cell>
          <cell r="K300">
            <v>117.33</v>
          </cell>
        </row>
        <row r="301">
          <cell r="C301" t="str">
            <v>450831</v>
          </cell>
          <cell r="I301">
            <v>2993.72</v>
          </cell>
          <cell r="J301">
            <v>139.21</v>
          </cell>
          <cell r="K301">
            <v>432.1</v>
          </cell>
        </row>
        <row r="302">
          <cell r="C302" t="str">
            <v>673057</v>
          </cell>
          <cell r="I302">
            <v>2993.72</v>
          </cell>
          <cell r="J302">
            <v>139.21</v>
          </cell>
          <cell r="K302">
            <v>316.10000000000002</v>
          </cell>
        </row>
        <row r="303">
          <cell r="C303" t="str">
            <v>673056</v>
          </cell>
          <cell r="I303">
            <v>2993.72</v>
          </cell>
          <cell r="J303">
            <v>139.21</v>
          </cell>
          <cell r="K303">
            <v>22.46</v>
          </cell>
        </row>
        <row r="304">
          <cell r="C304" t="str">
            <v>452090</v>
          </cell>
          <cell r="I304">
            <v>2993.72</v>
          </cell>
          <cell r="J304">
            <v>139.21</v>
          </cell>
          <cell r="K304">
            <v>209.18</v>
          </cell>
        </row>
        <row r="305">
          <cell r="C305" t="str">
            <v>450203</v>
          </cell>
          <cell r="I305">
            <v>2993.72</v>
          </cell>
          <cell r="J305">
            <v>139.21</v>
          </cell>
          <cell r="K305">
            <v>302.18</v>
          </cell>
        </row>
        <row r="306">
          <cell r="C306" t="str">
            <v>673062</v>
          </cell>
          <cell r="I306">
            <v>2993.72</v>
          </cell>
          <cell r="J306">
            <v>139.21</v>
          </cell>
          <cell r="K306">
            <v>302.18</v>
          </cell>
        </row>
        <row r="307">
          <cell r="C307" t="str">
            <v>670008</v>
          </cell>
          <cell r="I307">
            <v>2993.72</v>
          </cell>
          <cell r="J307">
            <v>139.21</v>
          </cell>
          <cell r="K307">
            <v>432.1</v>
          </cell>
        </row>
        <row r="308">
          <cell r="C308" t="str">
            <v>453091</v>
          </cell>
          <cell r="I308">
            <v>2993.72</v>
          </cell>
          <cell r="J308">
            <v>139.21</v>
          </cell>
          <cell r="K308">
            <v>173.92</v>
          </cell>
        </row>
        <row r="309">
          <cell r="C309" t="str">
            <v>670267</v>
          </cell>
          <cell r="I309">
            <v>2993.72</v>
          </cell>
          <cell r="J309">
            <v>139.21</v>
          </cell>
          <cell r="K309">
            <v>432.1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ttestation"/>
      <sheetName val="Overview &amp; Instructions"/>
      <sheetName val="Data Dictionary"/>
      <sheetName val="Required State Input"/>
      <sheetName val="IP Cost"/>
      <sheetName val="IP Payment"/>
      <sheetName val="IP DRG"/>
      <sheetName val="IP Per Diem"/>
      <sheetName val="UPL Demonstration Summary"/>
      <sheetName val="_Controls"/>
      <sheetName val="LKUP"/>
      <sheetName val="Optional_Sheet_1"/>
      <sheetName val="Optional_Sheet_2"/>
      <sheetName val="Optional_Sheet_3"/>
      <sheetName val="Optional_Sheet_4"/>
      <sheetName val="Optional_Sheet_5"/>
      <sheetName val="Optional_Sheet_6"/>
      <sheetName val="Optional_Sheet_7"/>
      <sheetName val="Optional_Sheet_8"/>
      <sheetName val="Optional_Sheet_9"/>
      <sheetName val="Optional_Sheet_10"/>
      <sheetName val="Optional_Sheet_11"/>
      <sheetName val="Optional_Sheet_12"/>
      <sheetName val="Optional_Sheet_13"/>
      <sheetName val="Optional_Sheet_14"/>
      <sheetName val="Optional_Sheet_15"/>
    </sheetNames>
    <sheetDataSet>
      <sheetData sheetId="0"/>
      <sheetData sheetId="1"/>
      <sheetData sheetId="2"/>
      <sheetData sheetId="3"/>
      <sheetData sheetId="4"/>
      <sheetData sheetId="5">
        <row r="12">
          <cell r="H12" t="str">
            <v>670129</v>
          </cell>
        </row>
      </sheetData>
      <sheetData sheetId="6"/>
      <sheetData sheetId="7"/>
      <sheetData sheetId="8"/>
      <sheetData sheetId="9"/>
      <sheetData sheetId="10">
        <row r="7">
          <cell r="N7" t="str">
            <v>Filed</v>
          </cell>
        </row>
        <row r="8">
          <cell r="N8" t="str">
            <v>Settled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UPL"/>
      <sheetName val="Henry3"/>
      <sheetName val="DIS00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0-Title"/>
      <sheetName val="0.1-Checklist"/>
      <sheetName val="0.2-Summary Dynamic"/>
      <sheetName val="0.2-Summary Dashboard"/>
      <sheetName val="DSH and UC Results"/>
      <sheetName val="1.0-Inputs&gt;&gt;"/>
      <sheetName val="1.1-Assumption Inputs"/>
      <sheetName val="1.2-Provider Inputs"/>
      <sheetName val="1.3-Prior UC Calc Inputs"/>
      <sheetName val="1.5-SDA Mapping"/>
      <sheetName val="1.4-IGT"/>
      <sheetName val="2.0-Calculations&gt;&gt;"/>
      <sheetName val="2.1-State Calculations"/>
      <sheetName val="2.2-UC Calculations by Provider"/>
      <sheetName val="2.3-TXPUCS Calculations"/>
      <sheetName val="2.4-Recoupments"/>
      <sheetName val="DY11_HARP_Adj"/>
      <sheetName val="6b - HICH"/>
      <sheetName val="3.0-Outputs&gt;&gt;"/>
      <sheetName val="3.1-Provider Output"/>
      <sheetName val="3.2-Pmt and IGT Summary by SDA"/>
      <sheetName val="3.3-Future UC Calc Output"/>
      <sheetName val="APPENDIX&gt;&gt;"/>
      <sheetName val="APPENDIX-Table of Contents"/>
      <sheetName val="APPENDIX-Change Log"/>
      <sheetName val="APPENDIX-TAC R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"/>
      <sheetName val="IGT Commitment Suggestions"/>
      <sheetName val="Summary"/>
      <sheetName val="90% of ACR"/>
      <sheetName val="CHIRP Payment Calc"/>
      <sheetName val="FeeCalc"/>
      <sheetName val="Actuarial Report"/>
      <sheetName val="2023 IP UPL Data"/>
      <sheetName val="2023 OP UPL Data"/>
      <sheetName val="2023 IMD UPL Data"/>
      <sheetName val="ACR Model"/>
      <sheetName val="Scenario Summary"/>
      <sheetName val="UHRIP Individual Payment Levels"/>
      <sheetName val="IP UHRIP-only"/>
      <sheetName val="OP UHRIP-only"/>
      <sheetName val="Total Dollars"/>
      <sheetName val="Avg Increase by SDA and Class"/>
      <sheetName val="IP UHRIP Payment Levels"/>
      <sheetName val="OP UHRIP Payment Levels"/>
      <sheetName val="IP ACIA Payment Levels"/>
      <sheetName val="OP ACIA Payment Levels"/>
      <sheetName val="IP CHIRP Payment Levels - All"/>
      <sheetName val="OP CHIRP Payment Levels - All"/>
      <sheetName val="Revised Question 19b"/>
      <sheetName val="Revised Q21 Hospital Rates"/>
      <sheetName val="Actuarial Forecast"/>
      <sheetName val="2023 Master TPI List"/>
      <sheetName val="Final PGY4 AA Payment Summary"/>
      <sheetName val="MCO IMD Query from 2021 U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L2"/>
        </row>
        <row r="5">
          <cell r="B5">
            <v>1.4999999999999999E-2</v>
          </cell>
        </row>
        <row r="6">
          <cell r="B6">
            <v>1.7500000000000002E-2</v>
          </cell>
        </row>
        <row r="7">
          <cell r="B7">
            <v>2.5000000000000001E-2</v>
          </cell>
        </row>
        <row r="8">
          <cell r="B8">
            <v>1.7500000000000002E-2</v>
          </cell>
        </row>
        <row r="10">
          <cell r="B10">
            <v>5.7500000000000002E-2</v>
          </cell>
        </row>
        <row r="11">
          <cell r="B11">
            <v>6.0000000000000005E-2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alculation"/>
      <sheetName val="leave rates"/>
      <sheetName val="rate file"/>
      <sheetName val="rate summary"/>
      <sheetName val="rate options"/>
      <sheetName val="rate model"/>
      <sheetName val="UPL rate file"/>
      <sheetName val="direct median array"/>
      <sheetName val="admin median array"/>
      <sheetName val="FRV Data"/>
      <sheetName val="Rebase Inflation"/>
      <sheetName val="Interim Inflation"/>
      <sheetName val="fac_cmi_07012008"/>
      <sheetName val="fac_cmi_10012008"/>
      <sheetName val="fac_cmi_01012009"/>
      <sheetName val="fac_cmi_04012009"/>
      <sheetName val="fac_cmi_07012009"/>
      <sheetName val="fac_cmi_10012009"/>
      <sheetName val="fac_cmi_01012010"/>
      <sheetName val="fac_cmi_04012010"/>
      <sheetName val="base year CMI"/>
    </sheetNames>
    <sheetDataSet>
      <sheetData sheetId="0">
        <row r="273">
          <cell r="V273">
            <v>0.71779999999999999</v>
          </cell>
        </row>
        <row r="277">
          <cell r="BJ277">
            <v>1.95</v>
          </cell>
        </row>
        <row r="278">
          <cell r="AV278">
            <v>0.70888627450980413</v>
          </cell>
        </row>
        <row r="279">
          <cell r="W279">
            <v>365</v>
          </cell>
        </row>
      </sheetData>
      <sheetData sheetId="1"/>
      <sheetData sheetId="2"/>
      <sheetData sheetId="3"/>
      <sheetData sheetId="4">
        <row r="4">
          <cell r="AE4" t="b">
            <v>1</v>
          </cell>
        </row>
        <row r="5">
          <cell r="C5" t="str">
            <v>04/01/2010</v>
          </cell>
          <cell r="AE5" t="b">
            <v>0</v>
          </cell>
        </row>
        <row r="7">
          <cell r="C7">
            <v>0.94</v>
          </cell>
        </row>
        <row r="8">
          <cell r="C8">
            <v>1.1000000000000001</v>
          </cell>
        </row>
        <row r="12">
          <cell r="C12">
            <v>1.075</v>
          </cell>
        </row>
        <row r="15">
          <cell r="C15">
            <v>8.02</v>
          </cell>
        </row>
        <row r="17">
          <cell r="C17">
            <v>0</v>
          </cell>
        </row>
        <row r="18">
          <cell r="C18">
            <v>0</v>
          </cell>
        </row>
        <row r="22">
          <cell r="C22">
            <v>154.78</v>
          </cell>
        </row>
        <row r="25">
          <cell r="C25">
            <v>450</v>
          </cell>
          <cell r="E25">
            <v>300</v>
          </cell>
          <cell r="G25">
            <v>333</v>
          </cell>
        </row>
        <row r="26">
          <cell r="C26" t="str">
            <v xml:space="preserve"> </v>
          </cell>
        </row>
        <row r="31">
          <cell r="C31">
            <v>0.10010706638115632</v>
          </cell>
        </row>
        <row r="33">
          <cell r="C33">
            <v>6351</v>
          </cell>
        </row>
        <row r="41">
          <cell r="C41">
            <v>1.2500000000000001E-2</v>
          </cell>
          <cell r="E41">
            <v>30</v>
          </cell>
        </row>
        <row r="43">
          <cell r="C43">
            <v>9.2499999999999999E-2</v>
          </cell>
        </row>
        <row r="45">
          <cell r="C45">
            <v>0.7</v>
          </cell>
        </row>
        <row r="48">
          <cell r="C48">
            <v>0</v>
          </cell>
        </row>
      </sheetData>
      <sheetData sheetId="5">
        <row r="278">
          <cell r="AV278">
            <v>0.70888627450980413</v>
          </cell>
        </row>
        <row r="280">
          <cell r="W280">
            <v>365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0-Title"/>
      <sheetName val="0.1-Checklist"/>
      <sheetName val="0.2-Summary Dynamic"/>
      <sheetName val="0.3-Summary Dashboard"/>
      <sheetName val="1.0-Inputs&gt;&gt;"/>
      <sheetName val="1.1-Assumption Inputs"/>
      <sheetName val="1.2-Provider Inputs"/>
      <sheetName val="1.3-Prior DSH Inputs"/>
      <sheetName val="1.4-UPH"/>
      <sheetName val="2.0-Calculations&gt;&gt;"/>
      <sheetName val="2.1-State"/>
      <sheetName val="2.2-Non-State"/>
      <sheetName val="2.3-Recoupments"/>
      <sheetName val="2.4-Negative SPC"/>
      <sheetName val="3.0-Outputs&gt;&gt;"/>
      <sheetName val="3.1-Advance Payments"/>
      <sheetName val="3.2-UC Output"/>
      <sheetName val="3.3-Payment Team Output"/>
      <sheetName val="3.4-Provider Output"/>
      <sheetName val="3.5-Future DSH Calc Output"/>
      <sheetName val="APPENDIX&gt;&gt;"/>
      <sheetName val="APPENDIX-Table of Contents"/>
      <sheetName val="APPPENDIX-Change Log"/>
      <sheetName val="APPENDIX-TAC R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9C2E7-126C-475E-8EB6-6948B944B4FF}">
  <sheetPr>
    <pageSetUpPr fitToPage="1"/>
  </sheetPr>
  <dimension ref="A1:O309"/>
  <sheetViews>
    <sheetView zoomScaleNormal="100" workbookViewId="0">
      <pane ySplit="3" topLeftCell="A4" activePane="bottomLeft" state="frozen"/>
      <selection pane="bottomLeft" activeCell="F11" sqref="F11"/>
    </sheetView>
  </sheetViews>
  <sheetFormatPr defaultColWidth="8.85546875" defaultRowHeight="15" x14ac:dyDescent="0.25"/>
  <cols>
    <col min="1" max="1" width="11.42578125" style="15" customWidth="1"/>
    <col min="2" max="2" width="12.42578125" style="15" customWidth="1"/>
    <col min="3" max="3" width="10.140625" style="15" customWidth="1"/>
    <col min="4" max="4" width="104.140625" style="15" customWidth="1"/>
    <col min="5" max="5" width="34.42578125" style="15" customWidth="1"/>
    <col min="6" max="6" width="21.140625" style="15" customWidth="1"/>
    <col min="7" max="7" width="8.7109375" style="15" customWidth="1"/>
    <col min="8" max="8" width="14.5703125" style="15" customWidth="1"/>
    <col min="9" max="9" width="11.28515625" style="15" customWidth="1"/>
    <col min="10" max="10" width="13.28515625" style="15" customWidth="1"/>
    <col min="11" max="11" width="10.5703125" style="15" customWidth="1"/>
    <col min="12" max="13" width="9.7109375" style="15" customWidth="1"/>
    <col min="14" max="14" width="10.28515625" style="15" customWidth="1"/>
    <col min="15" max="15" width="14.28515625" style="15" customWidth="1"/>
    <col min="16" max="16" width="8.85546875" style="15"/>
    <col min="17" max="17" width="13.5703125" style="15" customWidth="1"/>
    <col min="18" max="18" width="26.42578125" style="15" customWidth="1"/>
    <col min="19" max="16384" width="8.85546875" style="15"/>
  </cols>
  <sheetData>
    <row r="1" spans="1:15" s="1" customFormat="1" ht="74.25" customHeight="1" thickBo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s="1" customFormat="1" ht="17.25" customHeight="1" thickBot="1" x14ac:dyDescent="0.25">
      <c r="A2" s="69" t="s">
        <v>2738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</row>
    <row r="3" spans="1:15" s="1" customFormat="1" ht="69.95" customHeight="1" thickBo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2739</v>
      </c>
      <c r="J3" s="3" t="s">
        <v>9</v>
      </c>
      <c r="K3" s="3" t="s">
        <v>2740</v>
      </c>
      <c r="L3" s="3" t="s">
        <v>2741</v>
      </c>
      <c r="M3" s="4" t="s">
        <v>10</v>
      </c>
      <c r="N3" s="4" t="s">
        <v>11</v>
      </c>
      <c r="O3" s="5" t="s">
        <v>12</v>
      </c>
    </row>
    <row r="4" spans="1:15" ht="14.45" customHeight="1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 t="s">
        <v>17</v>
      </c>
      <c r="F4" s="10" t="s">
        <v>18</v>
      </c>
      <c r="G4" s="11">
        <v>77015</v>
      </c>
      <c r="H4" s="12" t="s">
        <v>19</v>
      </c>
      <c r="I4" s="13">
        <f>IFERROR(INDEX('[33]2025 Urban SDA with Add-Ons'!$I:$I,MATCH(C4,'[33]2025 Urban SDA with Add-Ons'!$C:$C,0)), "Not Found")</f>
        <v>2993.72</v>
      </c>
      <c r="J4" s="13">
        <f>IFERROR(INDEX('[33]2025 Urban SDA with Add-Ons'!$J:$J,MATCH(C4,'[33]2025 Urban SDA with Add-Ons'!$C:$C,0)), "Not Found")</f>
        <v>139.21</v>
      </c>
      <c r="K4" s="13">
        <f>IFERROR(INDEX('[33]2025 Urban SDA with Add-Ons'!$K:$K,MATCH(C4,'[33]2025 Urban SDA with Add-Ons'!$C:$C,0)), "Not Found")</f>
        <v>432.1</v>
      </c>
      <c r="L4" s="13" t="s">
        <v>20</v>
      </c>
      <c r="M4" s="13">
        <v>0</v>
      </c>
      <c r="N4" s="13">
        <v>0</v>
      </c>
      <c r="O4" s="14">
        <v>3565.03</v>
      </c>
    </row>
    <row r="5" spans="1:15" ht="14.45" customHeight="1" x14ac:dyDescent="0.25">
      <c r="A5" s="16" t="s">
        <v>21</v>
      </c>
      <c r="B5" s="17" t="s">
        <v>22</v>
      </c>
      <c r="C5" s="17" t="s">
        <v>23</v>
      </c>
      <c r="D5" s="18" t="s">
        <v>24</v>
      </c>
      <c r="E5" s="19" t="s">
        <v>25</v>
      </c>
      <c r="F5" s="19" t="s">
        <v>26</v>
      </c>
      <c r="G5" s="20">
        <v>75231</v>
      </c>
      <c r="H5" s="21" t="s">
        <v>26</v>
      </c>
      <c r="I5" s="22">
        <f>IFERROR(INDEX('[33]2025 Urban SDA with Add-Ons'!$I:$I,MATCH(C5,'[33]2025 Urban SDA with Add-Ons'!$C:$C,0)), "Not Found")</f>
        <v>2993.72</v>
      </c>
      <c r="J5" s="13">
        <f>IFERROR(INDEX('[33]2025 Urban SDA with Add-Ons'!$J:$J,MATCH(C5,'[33]2025 Urban SDA with Add-Ons'!$C:$C,0)), "Not Found")</f>
        <v>139.21</v>
      </c>
      <c r="K5" s="13">
        <f>IFERROR(INDEX('[33]2025 Urban SDA with Add-Ons'!$K:$K,MATCH(C5,'[33]2025 Urban SDA with Add-Ons'!$C:$C,0)), "Not Found")</f>
        <v>363.8</v>
      </c>
      <c r="L5" s="22" t="s">
        <v>20</v>
      </c>
      <c r="M5" s="22">
        <v>0</v>
      </c>
      <c r="N5" s="13">
        <v>0</v>
      </c>
      <c r="O5" s="14">
        <v>3496.73</v>
      </c>
    </row>
    <row r="6" spans="1:15" x14ac:dyDescent="0.25">
      <c r="A6" s="16" t="s">
        <v>27</v>
      </c>
      <c r="B6" s="17" t="s">
        <v>28</v>
      </c>
      <c r="C6" s="17" t="s">
        <v>29</v>
      </c>
      <c r="D6" s="18" t="s">
        <v>30</v>
      </c>
      <c r="E6" s="19" t="s">
        <v>31</v>
      </c>
      <c r="F6" s="19" t="s">
        <v>18</v>
      </c>
      <c r="G6" s="20">
        <v>77072</v>
      </c>
      <c r="H6" s="21" t="s">
        <v>19</v>
      </c>
      <c r="I6" s="22">
        <f>IFERROR(INDEX('[33]2025 Urban SDA with Add-Ons'!$I:$I,MATCH(C6,'[33]2025 Urban SDA with Add-Ons'!$C:$C,0)), "Not Found")</f>
        <v>2993.72</v>
      </c>
      <c r="J6" s="13">
        <f>IFERROR(INDEX('[33]2025 Urban SDA with Add-Ons'!$J:$J,MATCH(C6,'[33]2025 Urban SDA with Add-Ons'!$C:$C,0)), "Not Found")</f>
        <v>139.21</v>
      </c>
      <c r="K6" s="13">
        <f>IFERROR(INDEX('[33]2025 Urban SDA with Add-Ons'!$K:$K,MATCH(C6,'[33]2025 Urban SDA with Add-Ons'!$C:$C,0)), "Not Found")</f>
        <v>432.1</v>
      </c>
      <c r="L6" s="22" t="s">
        <v>20</v>
      </c>
      <c r="M6" s="22">
        <v>0</v>
      </c>
      <c r="N6" s="13">
        <v>0</v>
      </c>
      <c r="O6" s="14">
        <v>3565.03</v>
      </c>
    </row>
    <row r="7" spans="1:15" x14ac:dyDescent="0.25">
      <c r="A7" s="16" t="s">
        <v>32</v>
      </c>
      <c r="B7" s="17" t="s">
        <v>33</v>
      </c>
      <c r="C7" s="17" t="s">
        <v>34</v>
      </c>
      <c r="D7" s="18" t="s">
        <v>35</v>
      </c>
      <c r="E7" s="19" t="s">
        <v>36</v>
      </c>
      <c r="F7" s="19" t="s">
        <v>37</v>
      </c>
      <c r="G7" s="20">
        <v>76012</v>
      </c>
      <c r="H7" s="21" t="s">
        <v>38</v>
      </c>
      <c r="I7" s="22">
        <f>IFERROR(INDEX('[33]2025 Urban SDA with Add-Ons'!$I:$I,MATCH(C7,'[33]2025 Urban SDA with Add-Ons'!$C:$C,0)), "Not Found")</f>
        <v>2993.72</v>
      </c>
      <c r="J7" s="13">
        <f>IFERROR(INDEX('[33]2025 Urban SDA with Add-Ons'!$J:$J,MATCH(C7,'[33]2025 Urban SDA with Add-Ons'!$C:$C,0)), "Not Found")</f>
        <v>139.21</v>
      </c>
      <c r="K7" s="13">
        <f>IFERROR(INDEX('[33]2025 Urban SDA with Add-Ons'!$K:$K,MATCH(C7,'[33]2025 Urban SDA with Add-Ons'!$C:$C,0)), "Not Found")</f>
        <v>302.18</v>
      </c>
      <c r="L7" s="22" t="s">
        <v>20</v>
      </c>
      <c r="M7" s="22">
        <v>0</v>
      </c>
      <c r="N7" s="13">
        <v>0</v>
      </c>
      <c r="O7" s="14">
        <v>3435.11</v>
      </c>
    </row>
    <row r="8" spans="1:15" x14ac:dyDescent="0.25">
      <c r="A8" s="16" t="s">
        <v>39</v>
      </c>
      <c r="B8" s="17" t="s">
        <v>40</v>
      </c>
      <c r="C8" s="17" t="s">
        <v>41</v>
      </c>
      <c r="D8" s="18" t="s">
        <v>42</v>
      </c>
      <c r="E8" s="19" t="s">
        <v>43</v>
      </c>
      <c r="F8" s="19" t="s">
        <v>44</v>
      </c>
      <c r="G8" s="23">
        <v>78746</v>
      </c>
      <c r="H8" s="21" t="s">
        <v>45</v>
      </c>
      <c r="I8" s="22">
        <f>IFERROR(INDEX('[33]2025 Urban SDA with Add-Ons'!$I:$I,MATCH(C8,'[33]2025 Urban SDA with Add-Ons'!$C:$C,0)), "Not Found")</f>
        <v>2993.72</v>
      </c>
      <c r="J8" s="13">
        <f>IFERROR(INDEX('[33]2025 Urban SDA with Add-Ons'!$J:$J,MATCH(C8,'[33]2025 Urban SDA with Add-Ons'!$C:$C,0)), "Not Found")</f>
        <v>139.21</v>
      </c>
      <c r="K8" s="13">
        <f>IFERROR(INDEX('[33]2025 Urban SDA with Add-Ons'!$K:$K,MATCH(C8,'[33]2025 Urban SDA with Add-Ons'!$C:$C,0)), "Not Found")</f>
        <v>316.10000000000002</v>
      </c>
      <c r="L8" s="24" t="s">
        <v>20</v>
      </c>
      <c r="M8" s="22">
        <v>0</v>
      </c>
      <c r="N8" s="13">
        <v>0</v>
      </c>
      <c r="O8" s="14">
        <v>3449.03</v>
      </c>
    </row>
    <row r="9" spans="1:15" x14ac:dyDescent="0.25">
      <c r="A9" s="16" t="s">
        <v>46</v>
      </c>
      <c r="B9" s="17" t="s">
        <v>47</v>
      </c>
      <c r="C9" s="17" t="s">
        <v>48</v>
      </c>
      <c r="D9" s="18" t="s">
        <v>49</v>
      </c>
      <c r="E9" s="19" t="s">
        <v>50</v>
      </c>
      <c r="F9" s="19" t="s">
        <v>51</v>
      </c>
      <c r="G9" s="20">
        <v>76712</v>
      </c>
      <c r="H9" s="21" t="s">
        <v>52</v>
      </c>
      <c r="I9" s="22">
        <f>IFERROR(INDEX('[33]2025 Urban SDA with Add-Ons'!$I:$I,MATCH(C9,'[33]2025 Urban SDA with Add-Ons'!$C:$C,0)), "Not Found")</f>
        <v>2993.72</v>
      </c>
      <c r="J9" s="13">
        <f>IFERROR(INDEX('[33]2025 Urban SDA with Add-Ons'!$J:$J,MATCH(C9,'[33]2025 Urban SDA with Add-Ons'!$C:$C,0)), "Not Found")</f>
        <v>139.21</v>
      </c>
      <c r="K9" s="13">
        <f>IFERROR(INDEX('[33]2025 Urban SDA with Add-Ons'!$K:$K,MATCH(C9,'[33]2025 Urban SDA with Add-Ons'!$C:$C,0)), "Not Found")</f>
        <v>150.16</v>
      </c>
      <c r="L9" s="22">
        <v>49.49</v>
      </c>
      <c r="M9" s="22">
        <v>59.54</v>
      </c>
      <c r="N9" s="13">
        <v>292.41727762619223</v>
      </c>
      <c r="O9" s="14">
        <v>3684.54</v>
      </c>
    </row>
    <row r="10" spans="1:15" x14ac:dyDescent="0.25">
      <c r="A10" s="16" t="s">
        <v>53</v>
      </c>
      <c r="B10" s="17" t="s">
        <v>54</v>
      </c>
      <c r="C10" s="17" t="s">
        <v>55</v>
      </c>
      <c r="D10" s="18" t="s">
        <v>56</v>
      </c>
      <c r="E10" s="19" t="s">
        <v>57</v>
      </c>
      <c r="F10" s="19" t="s">
        <v>58</v>
      </c>
      <c r="G10" s="20">
        <v>78640</v>
      </c>
      <c r="H10" s="21" t="s">
        <v>59</v>
      </c>
      <c r="I10" s="22">
        <f>IFERROR(INDEX('[33]2025 Urban SDA with Add-Ons'!$I:$I,MATCH(C10,'[33]2025 Urban SDA with Add-Ons'!$C:$C,0)), "Not Found")</f>
        <v>2993.72</v>
      </c>
      <c r="J10" s="13">
        <f>IFERROR(INDEX('[33]2025 Urban SDA with Add-Ons'!$J:$J,MATCH(C10,'[33]2025 Urban SDA with Add-Ons'!$C:$C,0)), "Not Found")</f>
        <v>139.21</v>
      </c>
      <c r="K10" s="13">
        <f>IFERROR(INDEX('[33]2025 Urban SDA with Add-Ons'!$K:$K,MATCH(C10,'[33]2025 Urban SDA with Add-Ons'!$C:$C,0)), "Not Found")</f>
        <v>316.10000000000002</v>
      </c>
      <c r="L10" s="22" t="s">
        <v>20</v>
      </c>
      <c r="M10" s="22">
        <v>92.61</v>
      </c>
      <c r="N10" s="13">
        <v>337.34166698169554</v>
      </c>
      <c r="O10" s="14">
        <v>3878.98</v>
      </c>
    </row>
    <row r="11" spans="1:15" x14ac:dyDescent="0.25">
      <c r="A11" s="16" t="s">
        <v>60</v>
      </c>
      <c r="B11" s="17" t="s">
        <v>61</v>
      </c>
      <c r="C11" s="17" t="s">
        <v>62</v>
      </c>
      <c r="D11" s="18" t="s">
        <v>63</v>
      </c>
      <c r="E11" s="19" t="s">
        <v>64</v>
      </c>
      <c r="F11" s="19" t="s">
        <v>65</v>
      </c>
      <c r="G11" s="20">
        <v>78957</v>
      </c>
      <c r="H11" s="21" t="s">
        <v>66</v>
      </c>
      <c r="I11" s="22">
        <f>IFERROR(INDEX('[33]2025 Urban SDA with Add-Ons'!$I:$I,MATCH(C11,'[33]2025 Urban SDA with Add-Ons'!$C:$C,0)), "Not Found")</f>
        <v>2993.72</v>
      </c>
      <c r="J11" s="13">
        <f>IFERROR(INDEX('[33]2025 Urban SDA with Add-Ons'!$J:$J,MATCH(C11,'[33]2025 Urban SDA with Add-Ons'!$C:$C,0)), "Not Found")</f>
        <v>139.21</v>
      </c>
      <c r="K11" s="13">
        <f>IFERROR(INDEX('[33]2025 Urban SDA with Add-Ons'!$K:$K,MATCH(C11,'[33]2025 Urban SDA with Add-Ons'!$C:$C,0)), "Not Found")</f>
        <v>316.10000000000002</v>
      </c>
      <c r="L11" s="22" t="s">
        <v>20</v>
      </c>
      <c r="M11" s="22">
        <v>0</v>
      </c>
      <c r="N11" s="13">
        <v>0</v>
      </c>
      <c r="O11" s="14">
        <v>3449.03</v>
      </c>
    </row>
    <row r="12" spans="1:15" x14ac:dyDescent="0.25">
      <c r="A12" s="16" t="s">
        <v>67</v>
      </c>
      <c r="B12" s="17" t="s">
        <v>68</v>
      </c>
      <c r="C12" s="17" t="s">
        <v>69</v>
      </c>
      <c r="D12" s="18" t="s">
        <v>70</v>
      </c>
      <c r="E12" s="19" t="s">
        <v>71</v>
      </c>
      <c r="F12" s="19" t="s">
        <v>44</v>
      </c>
      <c r="G12" s="20">
        <v>78737</v>
      </c>
      <c r="H12" s="21" t="s">
        <v>45</v>
      </c>
      <c r="I12" s="22">
        <f>IFERROR(INDEX('[33]2025 Urban SDA with Add-Ons'!$I:$I,MATCH(C12,'[33]2025 Urban SDA with Add-Ons'!$C:$C,0)), "Not Found")</f>
        <v>2993.72</v>
      </c>
      <c r="J12" s="13">
        <f>IFERROR(INDEX('[33]2025 Urban SDA with Add-Ons'!$J:$J,MATCH(C12,'[33]2025 Urban SDA with Add-Ons'!$C:$C,0)), "Not Found")</f>
        <v>139.21</v>
      </c>
      <c r="K12" s="13">
        <f>IFERROR(INDEX('[33]2025 Urban SDA with Add-Ons'!$K:$K,MATCH(C12,'[33]2025 Urban SDA with Add-Ons'!$C:$C,0)), "Not Found")</f>
        <v>316.10000000000002</v>
      </c>
      <c r="L12" s="22" t="s">
        <v>20</v>
      </c>
      <c r="M12" s="22">
        <v>59.54</v>
      </c>
      <c r="N12" s="13">
        <v>0</v>
      </c>
      <c r="O12" s="14">
        <v>3508.57</v>
      </c>
    </row>
    <row r="13" spans="1:15" x14ac:dyDescent="0.25">
      <c r="A13" s="16" t="s">
        <v>72</v>
      </c>
      <c r="B13" s="17" t="s">
        <v>73</v>
      </c>
      <c r="C13" s="17" t="s">
        <v>74</v>
      </c>
      <c r="D13" s="18" t="s">
        <v>75</v>
      </c>
      <c r="E13" s="19" t="s">
        <v>76</v>
      </c>
      <c r="F13" s="19" t="s">
        <v>77</v>
      </c>
      <c r="G13" s="25">
        <v>77304</v>
      </c>
      <c r="H13" s="21" t="s">
        <v>78</v>
      </c>
      <c r="I13" s="22">
        <f>IFERROR(INDEX('[33]2025 Urban SDA with Add-Ons'!$I:$I,MATCH(C13,'[33]2025 Urban SDA with Add-Ons'!$C:$C,0)), "Not Found")</f>
        <v>2993.72</v>
      </c>
      <c r="J13" s="13">
        <f>IFERROR(INDEX('[33]2025 Urban SDA with Add-Ons'!$J:$J,MATCH(C13,'[33]2025 Urban SDA with Add-Ons'!$C:$C,0)), "Not Found")</f>
        <v>139.21</v>
      </c>
      <c r="K13" s="13">
        <f>IFERROR(INDEX('[33]2025 Urban SDA with Add-Ons'!$K:$K,MATCH(C13,'[33]2025 Urban SDA with Add-Ons'!$C:$C,0)), "Not Found")</f>
        <v>432.1</v>
      </c>
      <c r="L13" s="22" t="s">
        <v>20</v>
      </c>
      <c r="M13" s="22">
        <v>0</v>
      </c>
      <c r="N13" s="13">
        <v>0</v>
      </c>
      <c r="O13" s="14">
        <v>3565.03</v>
      </c>
    </row>
    <row r="14" spans="1:15" x14ac:dyDescent="0.25">
      <c r="A14" s="16" t="s">
        <v>79</v>
      </c>
      <c r="B14" s="17" t="s">
        <v>80</v>
      </c>
      <c r="C14" s="17" t="s">
        <v>81</v>
      </c>
      <c r="D14" s="18" t="s">
        <v>82</v>
      </c>
      <c r="E14" s="19" t="s">
        <v>83</v>
      </c>
      <c r="F14" s="19" t="s">
        <v>84</v>
      </c>
      <c r="G14" s="20">
        <v>75751</v>
      </c>
      <c r="H14" s="21" t="s">
        <v>85</v>
      </c>
      <c r="I14" s="22">
        <f>IFERROR(INDEX('[33]2025 Urban SDA with Add-Ons'!$I:$I,MATCH(C14,'[33]2025 Urban SDA with Add-Ons'!$C:$C,0)), "Not Found")</f>
        <v>2993.72</v>
      </c>
      <c r="J14" s="13">
        <f>IFERROR(INDEX('[33]2025 Urban SDA with Add-Ons'!$J:$J,MATCH(C14,'[33]2025 Urban SDA with Add-Ons'!$C:$C,0)), "Not Found")</f>
        <v>139.21</v>
      </c>
      <c r="K14" s="13">
        <f>IFERROR(INDEX('[33]2025 Urban SDA with Add-Ons'!$K:$K,MATCH(C14,'[33]2025 Urban SDA with Add-Ons'!$C:$C,0)), "Not Found")</f>
        <v>330.83</v>
      </c>
      <c r="L14" s="22" t="s">
        <v>20</v>
      </c>
      <c r="M14" s="22">
        <v>59.54</v>
      </c>
      <c r="N14" s="13">
        <v>378.06450226930076</v>
      </c>
      <c r="O14" s="14">
        <v>3901.36</v>
      </c>
    </row>
    <row r="15" spans="1:15" x14ac:dyDescent="0.25">
      <c r="A15" s="16" t="s">
        <v>86</v>
      </c>
      <c r="B15" s="17" t="s">
        <v>87</v>
      </c>
      <c r="C15" s="17" t="s">
        <v>88</v>
      </c>
      <c r="D15" s="18" t="s">
        <v>89</v>
      </c>
      <c r="E15" s="19" t="s">
        <v>90</v>
      </c>
      <c r="F15" s="19" t="s">
        <v>91</v>
      </c>
      <c r="G15" s="20">
        <v>77477</v>
      </c>
      <c r="H15" s="21" t="s">
        <v>92</v>
      </c>
      <c r="I15" s="22">
        <f>IFERROR(INDEX('[33]2025 Urban SDA with Add-Ons'!$I:$I,MATCH(C15,'[33]2025 Urban SDA with Add-Ons'!$C:$C,0)), "Not Found")</f>
        <v>2993.72</v>
      </c>
      <c r="J15" s="13">
        <f>IFERROR(INDEX('[33]2025 Urban SDA with Add-Ons'!$J:$J,MATCH(C15,'[33]2025 Urban SDA with Add-Ons'!$C:$C,0)), "Not Found")</f>
        <v>139.21</v>
      </c>
      <c r="K15" s="13">
        <f>IFERROR(INDEX('[33]2025 Urban SDA with Add-Ons'!$K:$K,MATCH(C15,'[33]2025 Urban SDA with Add-Ons'!$C:$C,0)), "Not Found")</f>
        <v>432.1</v>
      </c>
      <c r="L15" s="22" t="s">
        <v>20</v>
      </c>
      <c r="M15" s="22">
        <v>0</v>
      </c>
      <c r="N15" s="13">
        <v>0</v>
      </c>
      <c r="O15" s="14">
        <v>3565.03</v>
      </c>
    </row>
    <row r="16" spans="1:15" x14ac:dyDescent="0.25">
      <c r="A16" s="16" t="s">
        <v>93</v>
      </c>
      <c r="B16" s="17" t="s">
        <v>94</v>
      </c>
      <c r="C16" s="17" t="s">
        <v>95</v>
      </c>
      <c r="D16" s="18" t="s">
        <v>96</v>
      </c>
      <c r="E16" s="19" t="s">
        <v>97</v>
      </c>
      <c r="F16" s="19" t="s">
        <v>44</v>
      </c>
      <c r="G16" s="20">
        <v>78731</v>
      </c>
      <c r="H16" s="21" t="s">
        <v>45</v>
      </c>
      <c r="I16" s="22">
        <f>IFERROR(INDEX('[33]2025 Urban SDA with Add-Ons'!$I:$I,MATCH(C16,'[33]2025 Urban SDA with Add-Ons'!$C:$C,0)), "Not Found")</f>
        <v>2993.72</v>
      </c>
      <c r="J16" s="13">
        <f>IFERROR(INDEX('[33]2025 Urban SDA with Add-Ons'!$J:$J,MATCH(C16,'[33]2025 Urban SDA with Add-Ons'!$C:$C,0)), "Not Found")</f>
        <v>139.21</v>
      </c>
      <c r="K16" s="13">
        <f>IFERROR(INDEX('[33]2025 Urban SDA with Add-Ons'!$K:$K,MATCH(C16,'[33]2025 Urban SDA with Add-Ons'!$C:$C,0)), "Not Found")</f>
        <v>316.10000000000002</v>
      </c>
      <c r="L16" s="22" t="s">
        <v>20</v>
      </c>
      <c r="M16" s="22">
        <v>0</v>
      </c>
      <c r="N16" s="13">
        <v>0</v>
      </c>
      <c r="O16" s="14">
        <v>3449.03</v>
      </c>
    </row>
    <row r="17" spans="1:15" x14ac:dyDescent="0.25">
      <c r="A17" s="16" t="s">
        <v>98</v>
      </c>
      <c r="B17" s="17" t="s">
        <v>99</v>
      </c>
      <c r="C17" s="17" t="s">
        <v>100</v>
      </c>
      <c r="D17" s="18" t="s">
        <v>101</v>
      </c>
      <c r="E17" s="19" t="s">
        <v>102</v>
      </c>
      <c r="F17" s="19" t="s">
        <v>103</v>
      </c>
      <c r="G17" s="20">
        <v>77701</v>
      </c>
      <c r="H17" s="21" t="s">
        <v>104</v>
      </c>
      <c r="I17" s="22">
        <f>IFERROR(INDEX('[33]2025 Urban SDA with Add-Ons'!$I:$I,MATCH(C17,'[33]2025 Urban SDA with Add-Ons'!$C:$C,0)), "Not Found")</f>
        <v>2993.72</v>
      </c>
      <c r="J17" s="13">
        <f>IFERROR(INDEX('[33]2025 Urban SDA with Add-Ons'!$J:$J,MATCH(C17,'[33]2025 Urban SDA with Add-Ons'!$C:$C,0)), "Not Found")</f>
        <v>139.21</v>
      </c>
      <c r="K17" s="13">
        <f>IFERROR(INDEX('[33]2025 Urban SDA with Add-Ons'!$K:$K,MATCH(C17,'[33]2025 Urban SDA with Add-Ons'!$C:$C,0)), "Not Found")</f>
        <v>123.43</v>
      </c>
      <c r="L17" s="22">
        <v>227.32</v>
      </c>
      <c r="M17" s="22">
        <v>59.54</v>
      </c>
      <c r="N17" s="13">
        <v>384.10130543735869</v>
      </c>
      <c r="O17" s="14">
        <v>3927.32</v>
      </c>
    </row>
    <row r="18" spans="1:15" x14ac:dyDescent="0.25">
      <c r="A18" s="16" t="s">
        <v>105</v>
      </c>
      <c r="B18" s="17" t="s">
        <v>106</v>
      </c>
      <c r="C18" s="17" t="s">
        <v>107</v>
      </c>
      <c r="D18" s="18" t="s">
        <v>108</v>
      </c>
      <c r="E18" s="19" t="s">
        <v>109</v>
      </c>
      <c r="F18" s="19" t="s">
        <v>110</v>
      </c>
      <c r="G18" s="20">
        <v>78412</v>
      </c>
      <c r="H18" s="21" t="s">
        <v>111</v>
      </c>
      <c r="I18" s="22">
        <f>IFERROR(INDEX('[33]2025 Urban SDA with Add-Ons'!$I:$I,MATCH(C18,'[33]2025 Urban SDA with Add-Ons'!$C:$C,0)), "Not Found")</f>
        <v>2993.72</v>
      </c>
      <c r="J18" s="13">
        <f>IFERROR(INDEX('[33]2025 Urban SDA with Add-Ons'!$J:$J,MATCH(C18,'[33]2025 Urban SDA with Add-Ons'!$C:$C,0)), "Not Found")</f>
        <v>139.21</v>
      </c>
      <c r="K18" s="13">
        <f>IFERROR(INDEX('[33]2025 Urban SDA with Add-Ons'!$K:$K,MATCH(C18,'[33]2025 Urban SDA with Add-Ons'!$C:$C,0)), "Not Found")</f>
        <v>117.31</v>
      </c>
      <c r="L18" s="22">
        <v>72.39</v>
      </c>
      <c r="M18" s="22">
        <v>542.45000000000005</v>
      </c>
      <c r="N18" s="13">
        <v>440.31514965729036</v>
      </c>
      <c r="O18" s="14">
        <v>4305.3999999999996</v>
      </c>
    </row>
    <row r="19" spans="1:15" x14ac:dyDescent="0.25">
      <c r="A19" s="16" t="s">
        <v>112</v>
      </c>
      <c r="B19" s="17" t="s">
        <v>113</v>
      </c>
      <c r="C19" s="17" t="s">
        <v>114</v>
      </c>
      <c r="D19" s="18" t="s">
        <v>115</v>
      </c>
      <c r="E19" s="19" t="s">
        <v>116</v>
      </c>
      <c r="F19" s="19" t="s">
        <v>117</v>
      </c>
      <c r="G19" s="20">
        <v>76104</v>
      </c>
      <c r="H19" s="21" t="s">
        <v>38</v>
      </c>
      <c r="I19" s="22">
        <f>IFERROR(INDEX('[33]2025 Urban SDA with Add-Ons'!$I:$I,MATCH(C19,'[33]2025 Urban SDA with Add-Ons'!$C:$C,0)), "Not Found")</f>
        <v>2993.72</v>
      </c>
      <c r="J19" s="13">
        <f>IFERROR(INDEX('[33]2025 Urban SDA with Add-Ons'!$J:$J,MATCH(C19,'[33]2025 Urban SDA with Add-Ons'!$C:$C,0)), "Not Found")</f>
        <v>139.21</v>
      </c>
      <c r="K19" s="13">
        <f>IFERROR(INDEX('[33]2025 Urban SDA with Add-Ons'!$K:$K,MATCH(C19,'[33]2025 Urban SDA with Add-Ons'!$C:$C,0)), "Not Found")</f>
        <v>330.83</v>
      </c>
      <c r="L19" s="22" t="s">
        <v>20</v>
      </c>
      <c r="M19" s="22">
        <v>92.61</v>
      </c>
      <c r="N19" s="13">
        <v>409.48545496868365</v>
      </c>
      <c r="O19" s="14">
        <v>3965.86</v>
      </c>
    </row>
    <row r="20" spans="1:15" x14ac:dyDescent="0.25">
      <c r="A20" s="16" t="s">
        <v>118</v>
      </c>
      <c r="B20" s="17" t="s">
        <v>119</v>
      </c>
      <c r="C20" s="17" t="s">
        <v>120</v>
      </c>
      <c r="D20" s="18" t="s">
        <v>121</v>
      </c>
      <c r="E20" s="19" t="s">
        <v>122</v>
      </c>
      <c r="F20" s="19" t="s">
        <v>26</v>
      </c>
      <c r="G20" s="20">
        <v>75226</v>
      </c>
      <c r="H20" s="21" t="s">
        <v>26</v>
      </c>
      <c r="I20" s="22">
        <f>IFERROR(INDEX('[33]2025 Urban SDA with Add-Ons'!$I:$I,MATCH(C20,'[33]2025 Urban SDA with Add-Ons'!$C:$C,0)), "Not Found")</f>
        <v>2993.72</v>
      </c>
      <c r="J20" s="13">
        <f>IFERROR(INDEX('[33]2025 Urban SDA with Add-Ons'!$J:$J,MATCH(C20,'[33]2025 Urban SDA with Add-Ons'!$C:$C,0)), "Not Found")</f>
        <v>139.21</v>
      </c>
      <c r="K20" s="13">
        <f>IFERROR(INDEX('[33]2025 Urban SDA with Add-Ons'!$K:$K,MATCH(C20,'[33]2025 Urban SDA with Add-Ons'!$C:$C,0)), "Not Found")</f>
        <v>363.8</v>
      </c>
      <c r="L20" s="22">
        <v>127.32</v>
      </c>
      <c r="M20" s="22">
        <v>0</v>
      </c>
      <c r="N20" s="13">
        <v>0</v>
      </c>
      <c r="O20" s="14">
        <v>3624.05</v>
      </c>
    </row>
    <row r="21" spans="1:15" x14ac:dyDescent="0.25">
      <c r="A21" s="16" t="s">
        <v>123</v>
      </c>
      <c r="B21" s="17" t="s">
        <v>124</v>
      </c>
      <c r="C21" s="17" t="s">
        <v>125</v>
      </c>
      <c r="D21" s="18" t="s">
        <v>126</v>
      </c>
      <c r="E21" s="19" t="s">
        <v>127</v>
      </c>
      <c r="F21" s="19" t="s">
        <v>128</v>
      </c>
      <c r="G21" s="20">
        <v>75034</v>
      </c>
      <c r="H21" s="21" t="s">
        <v>129</v>
      </c>
      <c r="I21" s="22">
        <f>IFERROR(INDEX('[33]2025 Urban SDA with Add-Ons'!$I:$I,MATCH(C21,'[33]2025 Urban SDA with Add-Ons'!$C:$C,0)), "Not Found")</f>
        <v>2993.72</v>
      </c>
      <c r="J21" s="13">
        <f>IFERROR(INDEX('[33]2025 Urban SDA with Add-Ons'!$J:$J,MATCH(C21,'[33]2025 Urban SDA with Add-Ons'!$C:$C,0)), "Not Found")</f>
        <v>139.21</v>
      </c>
      <c r="K21" s="13">
        <f>IFERROR(INDEX('[33]2025 Urban SDA with Add-Ons'!$K:$K,MATCH(C21,'[33]2025 Urban SDA with Add-Ons'!$C:$C,0)), "Not Found")</f>
        <v>363.8</v>
      </c>
      <c r="L21" s="22" t="s">
        <v>20</v>
      </c>
      <c r="M21" s="22">
        <v>0</v>
      </c>
      <c r="N21" s="13">
        <v>0</v>
      </c>
      <c r="O21" s="14">
        <v>3496.73</v>
      </c>
    </row>
    <row r="22" spans="1:15" x14ac:dyDescent="0.25">
      <c r="A22" s="16" t="s">
        <v>130</v>
      </c>
      <c r="B22" s="17" t="s">
        <v>131</v>
      </c>
      <c r="C22" s="17" t="s">
        <v>132</v>
      </c>
      <c r="D22" s="18" t="s">
        <v>133</v>
      </c>
      <c r="E22" s="19" t="s">
        <v>134</v>
      </c>
      <c r="F22" s="19" t="s">
        <v>135</v>
      </c>
      <c r="G22" s="20">
        <v>75071</v>
      </c>
      <c r="H22" s="21" t="s">
        <v>129</v>
      </c>
      <c r="I22" s="22">
        <f>IFERROR(INDEX('[33]2025 Urban SDA with Add-Ons'!$I:$I,MATCH(C22,'[33]2025 Urban SDA with Add-Ons'!$C:$C,0)), "Not Found")</f>
        <v>2993.72</v>
      </c>
      <c r="J22" s="13">
        <f>IFERROR(INDEX('[33]2025 Urban SDA with Add-Ons'!$J:$J,MATCH(C22,'[33]2025 Urban SDA with Add-Ons'!$C:$C,0)), "Not Found")</f>
        <v>139.21</v>
      </c>
      <c r="K22" s="13">
        <f>IFERROR(INDEX('[33]2025 Urban SDA with Add-Ons'!$K:$K,MATCH(C22,'[33]2025 Urban SDA with Add-Ons'!$C:$C,0)), "Not Found")</f>
        <v>363.8</v>
      </c>
      <c r="L22" s="22" t="s">
        <v>20</v>
      </c>
      <c r="M22" s="22">
        <v>542.45000000000005</v>
      </c>
      <c r="N22" s="13">
        <v>0</v>
      </c>
      <c r="O22" s="14">
        <v>4039.18</v>
      </c>
    </row>
    <row r="23" spans="1:15" x14ac:dyDescent="0.25">
      <c r="A23" s="16" t="s">
        <v>136</v>
      </c>
      <c r="B23" s="17" t="s">
        <v>137</v>
      </c>
      <c r="C23" s="17" t="s">
        <v>138</v>
      </c>
      <c r="D23" s="18" t="s">
        <v>139</v>
      </c>
      <c r="E23" s="19" t="s">
        <v>140</v>
      </c>
      <c r="F23" s="19" t="s">
        <v>128</v>
      </c>
      <c r="G23" s="20">
        <v>75035</v>
      </c>
      <c r="H23" s="21" t="s">
        <v>129</v>
      </c>
      <c r="I23" s="22">
        <f>IFERROR(INDEX('[33]2025 Urban SDA with Add-Ons'!$I:$I,MATCH(C23,'[33]2025 Urban SDA with Add-Ons'!$C:$C,0)), "Not Found")</f>
        <v>2993.72</v>
      </c>
      <c r="J23" s="13">
        <f>IFERROR(INDEX('[33]2025 Urban SDA with Add-Ons'!$J:$J,MATCH(C23,'[33]2025 Urban SDA with Add-Ons'!$C:$C,0)), "Not Found")</f>
        <v>139.21</v>
      </c>
      <c r="K23" s="13">
        <f>IFERROR(INDEX('[33]2025 Urban SDA with Add-Ons'!$K:$K,MATCH(C23,'[33]2025 Urban SDA with Add-Ons'!$C:$C,0)), "Not Found")</f>
        <v>363.8</v>
      </c>
      <c r="L23" s="22" t="s">
        <v>20</v>
      </c>
      <c r="M23" s="22">
        <v>92.61</v>
      </c>
      <c r="N23" s="13">
        <v>0</v>
      </c>
      <c r="O23" s="14">
        <v>3589.34</v>
      </c>
    </row>
    <row r="24" spans="1:15" x14ac:dyDescent="0.25">
      <c r="A24" s="16" t="s">
        <v>141</v>
      </c>
      <c r="B24" s="17" t="s">
        <v>142</v>
      </c>
      <c r="C24" s="17" t="s">
        <v>143</v>
      </c>
      <c r="D24" s="18" t="s">
        <v>144</v>
      </c>
      <c r="E24" s="19" t="s">
        <v>145</v>
      </c>
      <c r="F24" s="19" t="s">
        <v>146</v>
      </c>
      <c r="G24" s="20">
        <v>78610</v>
      </c>
      <c r="H24" s="21" t="s">
        <v>59</v>
      </c>
      <c r="I24" s="22">
        <f>IFERROR(INDEX('[33]2025 Urban SDA with Add-Ons'!$I:$I,MATCH(C24,'[33]2025 Urban SDA with Add-Ons'!$C:$C,0)), "Not Found")</f>
        <v>2993.72</v>
      </c>
      <c r="J24" s="13">
        <f>IFERROR(INDEX('[33]2025 Urban SDA with Add-Ons'!$J:$J,MATCH(C24,'[33]2025 Urban SDA with Add-Ons'!$C:$C,0)), "Not Found")</f>
        <v>139.21</v>
      </c>
      <c r="K24" s="13">
        <f>IFERROR(INDEX('[33]2025 Urban SDA with Add-Ons'!$K:$K,MATCH(C24,'[33]2025 Urban SDA with Add-Ons'!$C:$C,0)), "Not Found")</f>
        <v>316.10000000000002</v>
      </c>
      <c r="L24" s="22" t="s">
        <v>20</v>
      </c>
      <c r="M24" s="22">
        <v>0</v>
      </c>
      <c r="N24" s="13">
        <v>0</v>
      </c>
      <c r="O24" s="14">
        <v>3449.03</v>
      </c>
    </row>
    <row r="25" spans="1:15" x14ac:dyDescent="0.25">
      <c r="A25" s="16" t="s">
        <v>147</v>
      </c>
      <c r="B25" s="17" t="s">
        <v>148</v>
      </c>
      <c r="C25" s="17" t="s">
        <v>149</v>
      </c>
      <c r="D25" s="18" t="s">
        <v>150</v>
      </c>
      <c r="E25" s="19" t="s">
        <v>151</v>
      </c>
      <c r="F25" s="19" t="s">
        <v>152</v>
      </c>
      <c r="G25" s="20">
        <v>78660</v>
      </c>
      <c r="H25" s="21" t="s">
        <v>45</v>
      </c>
      <c r="I25" s="22">
        <f>IFERROR(INDEX('[33]2025 Urban SDA with Add-Ons'!$I:$I,MATCH(C25,'[33]2025 Urban SDA with Add-Ons'!$C:$C,0)), "Not Found")</f>
        <v>2993.72</v>
      </c>
      <c r="J25" s="13">
        <f>IFERROR(INDEX('[33]2025 Urban SDA with Add-Ons'!$J:$J,MATCH(C25,'[33]2025 Urban SDA with Add-Ons'!$C:$C,0)), "Not Found")</f>
        <v>139.21</v>
      </c>
      <c r="K25" s="13">
        <f>IFERROR(INDEX('[33]2025 Urban SDA with Add-Ons'!$K:$K,MATCH(C25,'[33]2025 Urban SDA with Add-Ons'!$C:$C,0)), "Not Found")</f>
        <v>316.10000000000002</v>
      </c>
      <c r="L25" s="22" t="s">
        <v>20</v>
      </c>
      <c r="M25" s="22">
        <v>0</v>
      </c>
      <c r="N25" s="13">
        <v>0</v>
      </c>
      <c r="O25" s="14">
        <v>3449.03</v>
      </c>
    </row>
    <row r="26" spans="1:15" x14ac:dyDescent="0.25">
      <c r="A26" s="16" t="s">
        <v>153</v>
      </c>
      <c r="B26" s="17" t="s">
        <v>154</v>
      </c>
      <c r="C26" s="17" t="s">
        <v>155</v>
      </c>
      <c r="D26" s="18" t="s">
        <v>156</v>
      </c>
      <c r="E26" s="19" t="s">
        <v>157</v>
      </c>
      <c r="F26" s="19" t="s">
        <v>158</v>
      </c>
      <c r="G26" s="20">
        <v>76051</v>
      </c>
      <c r="H26" s="21" t="s">
        <v>38</v>
      </c>
      <c r="I26" s="22">
        <f>IFERROR(INDEX('[33]2025 Urban SDA with Add-Ons'!$I:$I,MATCH(C26,'[33]2025 Urban SDA with Add-Ons'!$C:$C,0)), "Not Found")</f>
        <v>2993.72</v>
      </c>
      <c r="J26" s="13">
        <f>IFERROR(INDEX('[33]2025 Urban SDA with Add-Ons'!$J:$J,MATCH(C26,'[33]2025 Urban SDA with Add-Ons'!$C:$C,0)), "Not Found")</f>
        <v>139.21</v>
      </c>
      <c r="K26" s="13">
        <f>IFERROR(INDEX('[33]2025 Urban SDA with Add-Ons'!$K:$K,MATCH(C26,'[33]2025 Urban SDA with Add-Ons'!$C:$C,0)), "Not Found")</f>
        <v>330.83</v>
      </c>
      <c r="L26" s="22" t="s">
        <v>20</v>
      </c>
      <c r="M26" s="22">
        <v>542.45000000000005</v>
      </c>
      <c r="N26" s="13">
        <v>0</v>
      </c>
      <c r="O26" s="14">
        <v>4006.21</v>
      </c>
    </row>
    <row r="27" spans="1:15" x14ac:dyDescent="0.25">
      <c r="A27" s="16" t="s">
        <v>159</v>
      </c>
      <c r="B27" s="17" t="s">
        <v>160</v>
      </c>
      <c r="C27" s="17" t="s">
        <v>161</v>
      </c>
      <c r="D27" s="18" t="s">
        <v>162</v>
      </c>
      <c r="E27" s="19" t="s">
        <v>163</v>
      </c>
      <c r="F27" s="19" t="s">
        <v>164</v>
      </c>
      <c r="G27" s="20">
        <v>75061</v>
      </c>
      <c r="H27" s="21" t="s">
        <v>26</v>
      </c>
      <c r="I27" s="22">
        <f>IFERROR(INDEX('[33]2025 Urban SDA with Add-Ons'!$I:$I,MATCH(C27,'[33]2025 Urban SDA with Add-Ons'!$C:$C,0)), "Not Found")</f>
        <v>2993.72</v>
      </c>
      <c r="J27" s="13">
        <f>IFERROR(INDEX('[33]2025 Urban SDA with Add-Ons'!$J:$J,MATCH(C27,'[33]2025 Urban SDA with Add-Ons'!$C:$C,0)), "Not Found")</f>
        <v>139.21</v>
      </c>
      <c r="K27" s="13">
        <f>IFERROR(INDEX('[33]2025 Urban SDA with Add-Ons'!$K:$K,MATCH(C27,'[33]2025 Urban SDA with Add-Ons'!$C:$C,0)), "Not Found")</f>
        <v>363.8</v>
      </c>
      <c r="L27" s="22" t="s">
        <v>20</v>
      </c>
      <c r="M27" s="22">
        <v>0</v>
      </c>
      <c r="N27" s="13">
        <v>0</v>
      </c>
      <c r="O27" s="14">
        <v>3496.73</v>
      </c>
    </row>
    <row r="28" spans="1:15" x14ac:dyDescent="0.25">
      <c r="A28" s="16" t="s">
        <v>165</v>
      </c>
      <c r="B28" s="17" t="s">
        <v>166</v>
      </c>
      <c r="C28" s="17" t="s">
        <v>167</v>
      </c>
      <c r="D28" s="18" t="s">
        <v>168</v>
      </c>
      <c r="E28" s="19" t="s">
        <v>169</v>
      </c>
      <c r="F28" s="19" t="s">
        <v>170</v>
      </c>
      <c r="G28" s="20">
        <v>75093</v>
      </c>
      <c r="H28" s="21" t="s">
        <v>129</v>
      </c>
      <c r="I28" s="22">
        <f>IFERROR(INDEX('[33]2025 Urban SDA with Add-Ons'!$I:$I,MATCH(C28,'[33]2025 Urban SDA with Add-Ons'!$C:$C,0)), "Not Found")</f>
        <v>2993.72</v>
      </c>
      <c r="J28" s="13">
        <f>IFERROR(INDEX('[33]2025 Urban SDA with Add-Ons'!$J:$J,MATCH(C28,'[33]2025 Urban SDA with Add-Ons'!$C:$C,0)), "Not Found")</f>
        <v>139.21</v>
      </c>
      <c r="K28" s="13">
        <f>IFERROR(INDEX('[33]2025 Urban SDA with Add-Ons'!$K:$K,MATCH(C28,'[33]2025 Urban SDA with Add-Ons'!$C:$C,0)), "Not Found")</f>
        <v>363.8</v>
      </c>
      <c r="L28" s="22" t="s">
        <v>20</v>
      </c>
      <c r="M28" s="22">
        <v>0</v>
      </c>
      <c r="N28" s="13">
        <v>0</v>
      </c>
      <c r="O28" s="14">
        <v>3496.73</v>
      </c>
    </row>
    <row r="29" spans="1:15" x14ac:dyDescent="0.25">
      <c r="A29" s="16" t="s">
        <v>171</v>
      </c>
      <c r="B29" s="17" t="s">
        <v>172</v>
      </c>
      <c r="C29" s="17" t="s">
        <v>173</v>
      </c>
      <c r="D29" s="18" t="s">
        <v>174</v>
      </c>
      <c r="E29" s="19" t="s">
        <v>175</v>
      </c>
      <c r="F29" s="19" t="s">
        <v>176</v>
      </c>
      <c r="G29" s="20">
        <v>75165</v>
      </c>
      <c r="H29" s="21" t="s">
        <v>177</v>
      </c>
      <c r="I29" s="22">
        <f>IFERROR(INDEX('[33]2025 Urban SDA with Add-Ons'!$I:$I,MATCH(C29,'[33]2025 Urban SDA with Add-Ons'!$C:$C,0)), "Not Found")</f>
        <v>2993.72</v>
      </c>
      <c r="J29" s="13">
        <f>IFERROR(INDEX('[33]2025 Urban SDA with Add-Ons'!$J:$J,MATCH(C29,'[33]2025 Urban SDA with Add-Ons'!$C:$C,0)), "Not Found")</f>
        <v>139.21</v>
      </c>
      <c r="K29" s="13">
        <f>IFERROR(INDEX('[33]2025 Urban SDA with Add-Ons'!$K:$K,MATCH(C29,'[33]2025 Urban SDA with Add-Ons'!$C:$C,0)), "Not Found")</f>
        <v>363.8</v>
      </c>
      <c r="L29" s="22" t="s">
        <v>20</v>
      </c>
      <c r="M29" s="22">
        <v>59.54</v>
      </c>
      <c r="N29" s="13">
        <v>0</v>
      </c>
      <c r="O29" s="14">
        <v>3556.27</v>
      </c>
    </row>
    <row r="30" spans="1:15" x14ac:dyDescent="0.25">
      <c r="A30" s="16" t="s">
        <v>178</v>
      </c>
      <c r="B30" s="17" t="s">
        <v>179</v>
      </c>
      <c r="C30" s="17" t="s">
        <v>180</v>
      </c>
      <c r="D30" s="18" t="s">
        <v>181</v>
      </c>
      <c r="E30" s="19" t="s">
        <v>182</v>
      </c>
      <c r="F30" s="19" t="s">
        <v>44</v>
      </c>
      <c r="G30" s="20">
        <v>78735</v>
      </c>
      <c r="H30" s="21" t="s">
        <v>45</v>
      </c>
      <c r="I30" s="22">
        <f>IFERROR(INDEX('[33]2025 Urban SDA with Add-Ons'!$I:$I,MATCH(C30,'[33]2025 Urban SDA with Add-Ons'!$C:$C,0)), "Not Found")</f>
        <v>2993.72</v>
      </c>
      <c r="J30" s="13">
        <f>IFERROR(INDEX('[33]2025 Urban SDA with Add-Ons'!$J:$J,MATCH(C30,'[33]2025 Urban SDA with Add-Ons'!$C:$C,0)), "Not Found")</f>
        <v>139.21</v>
      </c>
      <c r="K30" s="13">
        <f>IFERROR(INDEX('[33]2025 Urban SDA with Add-Ons'!$K:$K,MATCH(C30,'[33]2025 Urban SDA with Add-Ons'!$C:$C,0)), "Not Found")</f>
        <v>316.10000000000002</v>
      </c>
      <c r="L30" s="22" t="s">
        <v>20</v>
      </c>
      <c r="M30" s="22">
        <v>0</v>
      </c>
      <c r="N30" s="13">
        <v>0</v>
      </c>
      <c r="O30" s="14">
        <v>3449.03</v>
      </c>
    </row>
    <row r="31" spans="1:15" x14ac:dyDescent="0.25">
      <c r="A31" s="16" t="s">
        <v>183</v>
      </c>
      <c r="B31" s="17" t="s">
        <v>184</v>
      </c>
      <c r="C31" s="17" t="s">
        <v>185</v>
      </c>
      <c r="D31" s="18" t="s">
        <v>186</v>
      </c>
      <c r="E31" s="19" t="s">
        <v>187</v>
      </c>
      <c r="F31" s="19" t="s">
        <v>26</v>
      </c>
      <c r="G31" s="20">
        <v>75246</v>
      </c>
      <c r="H31" s="21" t="s">
        <v>26</v>
      </c>
      <c r="I31" s="22">
        <f>IFERROR(INDEX('[33]2025 Urban SDA with Add-Ons'!$I:$I,MATCH(C31,'[33]2025 Urban SDA with Add-Ons'!$C:$C,0)), "Not Found")</f>
        <v>2993.72</v>
      </c>
      <c r="J31" s="13">
        <f>IFERROR(INDEX('[33]2025 Urban SDA with Add-Ons'!$J:$J,MATCH(C31,'[33]2025 Urban SDA with Add-Ons'!$C:$C,0)), "Not Found")</f>
        <v>139.21</v>
      </c>
      <c r="K31" s="13">
        <f>IFERROR(INDEX('[33]2025 Urban SDA with Add-Ons'!$K:$K,MATCH(C31,'[33]2025 Urban SDA with Add-Ons'!$C:$C,0)), "Not Found")</f>
        <v>363.8</v>
      </c>
      <c r="L31" s="22">
        <v>241.68</v>
      </c>
      <c r="M31" s="22">
        <v>846.75</v>
      </c>
      <c r="N31" s="13">
        <v>278.51345552277473</v>
      </c>
      <c r="O31" s="14">
        <v>4863.67</v>
      </c>
    </row>
    <row r="32" spans="1:15" x14ac:dyDescent="0.25">
      <c r="A32" s="16" t="s">
        <v>188</v>
      </c>
      <c r="B32" s="17" t="s">
        <v>189</v>
      </c>
      <c r="C32" s="17" t="s">
        <v>190</v>
      </c>
      <c r="D32" s="18" t="s">
        <v>191</v>
      </c>
      <c r="E32" s="19" t="s">
        <v>192</v>
      </c>
      <c r="F32" s="19" t="s">
        <v>193</v>
      </c>
      <c r="G32" s="20">
        <v>77521</v>
      </c>
      <c r="H32" s="21" t="s">
        <v>19</v>
      </c>
      <c r="I32" s="22">
        <f>IFERROR(INDEX('[33]2025 Urban SDA with Add-Ons'!$I:$I,MATCH(C32,'[33]2025 Urban SDA with Add-Ons'!$C:$C,0)), "Not Found")</f>
        <v>2993.72</v>
      </c>
      <c r="J32" s="13">
        <f>IFERROR(INDEX('[33]2025 Urban SDA with Add-Ons'!$J:$J,MATCH(C32,'[33]2025 Urban SDA with Add-Ons'!$C:$C,0)), "Not Found")</f>
        <v>139.21</v>
      </c>
      <c r="K32" s="13">
        <f>IFERROR(INDEX('[33]2025 Urban SDA with Add-Ons'!$K:$K,MATCH(C32,'[33]2025 Urban SDA with Add-Ons'!$C:$C,0)), "Not Found")</f>
        <v>432.1</v>
      </c>
      <c r="L32" s="22" t="s">
        <v>20</v>
      </c>
      <c r="M32" s="22">
        <v>0</v>
      </c>
      <c r="N32" s="13">
        <v>0</v>
      </c>
      <c r="O32" s="14">
        <v>3565.03</v>
      </c>
    </row>
    <row r="33" spans="1:15" x14ac:dyDescent="0.25">
      <c r="A33" s="16" t="s">
        <v>194</v>
      </c>
      <c r="B33" s="17" t="s">
        <v>195</v>
      </c>
      <c r="C33" s="17" t="s">
        <v>196</v>
      </c>
      <c r="D33" s="18" t="s">
        <v>197</v>
      </c>
      <c r="E33" s="19" t="s">
        <v>198</v>
      </c>
      <c r="F33" s="19" t="s">
        <v>199</v>
      </c>
      <c r="G33" s="20">
        <v>78229</v>
      </c>
      <c r="H33" s="21" t="s">
        <v>200</v>
      </c>
      <c r="I33" s="22">
        <f>IFERROR(INDEX('[33]2025 Urban SDA with Add-Ons'!$I:$I,MATCH(C33,'[33]2025 Urban SDA with Add-Ons'!$C:$C,0)), "Not Found")</f>
        <v>2993.72</v>
      </c>
      <c r="J33" s="13">
        <f>IFERROR(INDEX('[33]2025 Urban SDA with Add-Ons'!$J:$J,MATCH(C33,'[33]2025 Urban SDA with Add-Ons'!$C:$C,0)), "Not Found")</f>
        <v>139.21</v>
      </c>
      <c r="K33" s="13">
        <f>IFERROR(INDEX('[33]2025 Urban SDA with Add-Ons'!$K:$K,MATCH(C33,'[33]2025 Urban SDA with Add-Ons'!$C:$C,0)), "Not Found")</f>
        <v>209.18</v>
      </c>
      <c r="L33" s="22">
        <v>927.84</v>
      </c>
      <c r="M33" s="22">
        <v>846.75</v>
      </c>
      <c r="N33" s="13">
        <v>308.67171318870464</v>
      </c>
      <c r="O33" s="14">
        <v>5425.37</v>
      </c>
    </row>
    <row r="34" spans="1:15" x14ac:dyDescent="0.25">
      <c r="A34" s="16" t="s">
        <v>201</v>
      </c>
      <c r="B34" s="17" t="s">
        <v>202</v>
      </c>
      <c r="C34" s="17" t="s">
        <v>203</v>
      </c>
      <c r="D34" s="18" t="s">
        <v>204</v>
      </c>
      <c r="E34" s="19" t="s">
        <v>205</v>
      </c>
      <c r="F34" s="19" t="s">
        <v>26</v>
      </c>
      <c r="G34" s="20">
        <v>75246</v>
      </c>
      <c r="H34" s="21" t="s">
        <v>26</v>
      </c>
      <c r="I34" s="22">
        <f>IFERROR(INDEX('[33]2025 Urban SDA with Add-Ons'!$I:$I,MATCH(C34,'[33]2025 Urban SDA with Add-Ons'!$C:$C,0)), "Not Found")</f>
        <v>2993.72</v>
      </c>
      <c r="J34" s="13">
        <f>IFERROR(INDEX('[33]2025 Urban SDA with Add-Ons'!$J:$J,MATCH(C34,'[33]2025 Urban SDA with Add-Ons'!$C:$C,0)), "Not Found")</f>
        <v>139.21</v>
      </c>
      <c r="K34" s="13">
        <f>IFERROR(INDEX('[33]2025 Urban SDA with Add-Ons'!$K:$K,MATCH(C34,'[33]2025 Urban SDA with Add-Ons'!$C:$C,0)), "Not Found")</f>
        <v>363.8</v>
      </c>
      <c r="L34" s="22" t="s">
        <v>20</v>
      </c>
      <c r="M34" s="22">
        <v>0</v>
      </c>
      <c r="N34" s="13">
        <v>0</v>
      </c>
      <c r="O34" s="14">
        <v>3496.73</v>
      </c>
    </row>
    <row r="35" spans="1:15" x14ac:dyDescent="0.25">
      <c r="A35" s="16" t="s">
        <v>206</v>
      </c>
      <c r="B35" s="17" t="s">
        <v>207</v>
      </c>
      <c r="C35" s="17" t="s">
        <v>208</v>
      </c>
      <c r="D35" s="18" t="s">
        <v>209</v>
      </c>
      <c r="E35" s="19" t="s">
        <v>210</v>
      </c>
      <c r="F35" s="19" t="s">
        <v>211</v>
      </c>
      <c r="G35" s="20">
        <v>78734</v>
      </c>
      <c r="H35" s="21" t="s">
        <v>45</v>
      </c>
      <c r="I35" s="22">
        <f>IFERROR(INDEX('[33]2025 Urban SDA with Add-Ons'!$I:$I,MATCH(C35,'[33]2025 Urban SDA with Add-Ons'!$C:$C,0)), "Not Found")</f>
        <v>2993.72</v>
      </c>
      <c r="J35" s="13">
        <f>IFERROR(INDEX('[33]2025 Urban SDA with Add-Ons'!$J:$J,MATCH(C35,'[33]2025 Urban SDA with Add-Ons'!$C:$C,0)), "Not Found")</f>
        <v>139.21</v>
      </c>
      <c r="K35" s="13">
        <f>IFERROR(INDEX('[33]2025 Urban SDA with Add-Ons'!$K:$K,MATCH(C35,'[33]2025 Urban SDA with Add-Ons'!$C:$C,0)), "Not Found")</f>
        <v>316.10000000000002</v>
      </c>
      <c r="L35" s="22" t="s">
        <v>20</v>
      </c>
      <c r="M35" s="22">
        <v>0</v>
      </c>
      <c r="N35" s="13">
        <v>0</v>
      </c>
      <c r="O35" s="14">
        <v>3449.03</v>
      </c>
    </row>
    <row r="36" spans="1:15" x14ac:dyDescent="0.25">
      <c r="A36" s="16" t="s">
        <v>212</v>
      </c>
      <c r="B36" s="17" t="s">
        <v>213</v>
      </c>
      <c r="C36" s="17" t="s">
        <v>214</v>
      </c>
      <c r="D36" s="18" t="s">
        <v>215</v>
      </c>
      <c r="E36" s="19" t="s">
        <v>216</v>
      </c>
      <c r="F36" s="19" t="s">
        <v>217</v>
      </c>
      <c r="G36" s="20">
        <v>77802</v>
      </c>
      <c r="H36" s="21" t="s">
        <v>218</v>
      </c>
      <c r="I36" s="22">
        <f>IFERROR(INDEX('[33]2025 Urban SDA with Add-Ons'!$I:$I,MATCH(C36,'[33]2025 Urban SDA with Add-Ons'!$C:$C,0)), "Not Found")</f>
        <v>2993.72</v>
      </c>
      <c r="J36" s="13">
        <f>IFERROR(INDEX('[33]2025 Urban SDA with Add-Ons'!$J:$J,MATCH(C36,'[33]2025 Urban SDA with Add-Ons'!$C:$C,0)), "Not Found")</f>
        <v>139.21</v>
      </c>
      <c r="K36" s="13">
        <f>IFERROR(INDEX('[33]2025 Urban SDA with Add-Ons'!$K:$K,MATCH(C36,'[33]2025 Urban SDA with Add-Ons'!$C:$C,0)), "Not Found")</f>
        <v>271.18</v>
      </c>
      <c r="L36" s="22" t="s">
        <v>20</v>
      </c>
      <c r="M36" s="22">
        <v>0</v>
      </c>
      <c r="N36" s="13">
        <v>0</v>
      </c>
      <c r="O36" s="14">
        <v>3404.11</v>
      </c>
    </row>
    <row r="37" spans="1:15" x14ac:dyDescent="0.25">
      <c r="A37" s="16" t="s">
        <v>219</v>
      </c>
      <c r="B37" s="17" t="s">
        <v>220</v>
      </c>
      <c r="C37" s="17" t="s">
        <v>221</v>
      </c>
      <c r="D37" s="18" t="s">
        <v>222</v>
      </c>
      <c r="E37" s="19" t="s">
        <v>223</v>
      </c>
      <c r="F37" s="19" t="s">
        <v>224</v>
      </c>
      <c r="G37" s="20">
        <v>79106</v>
      </c>
      <c r="H37" s="21" t="s">
        <v>225</v>
      </c>
      <c r="I37" s="22">
        <f>IFERROR(INDEX('[33]2025 Urban SDA with Add-Ons'!$I:$I,MATCH(C37,'[33]2025 Urban SDA with Add-Ons'!$C:$C,0)), "Not Found")</f>
        <v>2993.72</v>
      </c>
      <c r="J37" s="13">
        <f>IFERROR(INDEX('[33]2025 Urban SDA with Add-Ons'!$J:$J,MATCH(C37,'[33]2025 Urban SDA with Add-Ons'!$C:$C,0)), "Not Found")</f>
        <v>139.21</v>
      </c>
      <c r="K37" s="13">
        <f>IFERROR(INDEX('[33]2025 Urban SDA with Add-Ons'!$K:$K,MATCH(C37,'[33]2025 Urban SDA with Add-Ons'!$C:$C,0)), "Not Found")</f>
        <v>112.85</v>
      </c>
      <c r="L37" s="22">
        <v>37.869999999999997</v>
      </c>
      <c r="M37" s="22">
        <v>92.61</v>
      </c>
      <c r="N37" s="13">
        <v>281.12483025744086</v>
      </c>
      <c r="O37" s="14">
        <v>3657.38</v>
      </c>
    </row>
    <row r="38" spans="1:15" x14ac:dyDescent="0.25">
      <c r="A38" s="16" t="s">
        <v>226</v>
      </c>
      <c r="B38" s="17" t="s">
        <v>227</v>
      </c>
      <c r="C38" s="17" t="s">
        <v>228</v>
      </c>
      <c r="D38" s="18" t="s">
        <v>229</v>
      </c>
      <c r="E38" s="19" t="s">
        <v>230</v>
      </c>
      <c r="F38" s="19" t="s">
        <v>231</v>
      </c>
      <c r="G38" s="20">
        <v>78613</v>
      </c>
      <c r="H38" s="21" t="s">
        <v>232</v>
      </c>
      <c r="I38" s="22">
        <f>IFERROR(INDEX('[33]2025 Urban SDA with Add-Ons'!$I:$I,MATCH(C38,'[33]2025 Urban SDA with Add-Ons'!$C:$C,0)), "Not Found")</f>
        <v>2993.72</v>
      </c>
      <c r="J38" s="13">
        <f>IFERROR(INDEX('[33]2025 Urban SDA with Add-Ons'!$J:$J,MATCH(C38,'[33]2025 Urban SDA with Add-Ons'!$C:$C,0)), "Not Found")</f>
        <v>139.21</v>
      </c>
      <c r="K38" s="13">
        <f>IFERROR(INDEX('[33]2025 Urban SDA with Add-Ons'!$K:$K,MATCH(C38,'[33]2025 Urban SDA with Add-Ons'!$C:$C,0)), "Not Found")</f>
        <v>316.10000000000002</v>
      </c>
      <c r="L38" s="22" t="s">
        <v>20</v>
      </c>
      <c r="M38" s="22">
        <v>59.54</v>
      </c>
      <c r="N38" s="13">
        <v>0</v>
      </c>
      <c r="O38" s="14">
        <v>3508.57</v>
      </c>
    </row>
    <row r="39" spans="1:15" x14ac:dyDescent="0.25">
      <c r="A39" s="16" t="s">
        <v>233</v>
      </c>
      <c r="B39" s="17" t="s">
        <v>234</v>
      </c>
      <c r="C39" s="17" t="s">
        <v>235</v>
      </c>
      <c r="D39" s="18" t="s">
        <v>236</v>
      </c>
      <c r="E39" s="19" t="s">
        <v>237</v>
      </c>
      <c r="F39" s="19" t="s">
        <v>44</v>
      </c>
      <c r="G39" s="20">
        <v>78751</v>
      </c>
      <c r="H39" s="21" t="s">
        <v>45</v>
      </c>
      <c r="I39" s="22">
        <f>IFERROR(INDEX('[33]2025 Urban SDA with Add-Ons'!$I:$I,MATCH(C39,'[33]2025 Urban SDA with Add-Ons'!$C:$C,0)), "Not Found")</f>
        <v>2993.72</v>
      </c>
      <c r="J39" s="13">
        <f>IFERROR(INDEX('[33]2025 Urban SDA with Add-Ons'!$J:$J,MATCH(C39,'[33]2025 Urban SDA with Add-Ons'!$C:$C,0)), "Not Found")</f>
        <v>139.21</v>
      </c>
      <c r="K39" s="13">
        <f>IFERROR(INDEX('[33]2025 Urban SDA with Add-Ons'!$K:$K,MATCH(C39,'[33]2025 Urban SDA with Add-Ons'!$C:$C,0)), "Not Found")</f>
        <v>316.10000000000002</v>
      </c>
      <c r="L39" s="22" t="s">
        <v>20</v>
      </c>
      <c r="M39" s="22">
        <v>0</v>
      </c>
      <c r="N39" s="13">
        <v>0</v>
      </c>
      <c r="O39" s="14">
        <v>3449.03</v>
      </c>
    </row>
    <row r="40" spans="1:15" x14ac:dyDescent="0.25">
      <c r="A40" s="16" t="s">
        <v>238</v>
      </c>
      <c r="B40" s="17" t="s">
        <v>239</v>
      </c>
      <c r="C40" s="17" t="s">
        <v>240</v>
      </c>
      <c r="D40" s="18" t="s">
        <v>241</v>
      </c>
      <c r="E40" s="19" t="s">
        <v>242</v>
      </c>
      <c r="F40" s="19" t="s">
        <v>243</v>
      </c>
      <c r="G40" s="20">
        <v>77504</v>
      </c>
      <c r="H40" s="21" t="s">
        <v>19</v>
      </c>
      <c r="I40" s="22">
        <f>IFERROR(INDEX('[33]2025 Urban SDA with Add-Ons'!$I:$I,MATCH(C40,'[33]2025 Urban SDA with Add-Ons'!$C:$C,0)), "Not Found")</f>
        <v>2993.72</v>
      </c>
      <c r="J40" s="13">
        <f>IFERROR(INDEX('[33]2025 Urban SDA with Add-Ons'!$J:$J,MATCH(C40,'[33]2025 Urban SDA with Add-Ons'!$C:$C,0)), "Not Found")</f>
        <v>139.21</v>
      </c>
      <c r="K40" s="13">
        <f>IFERROR(INDEX('[33]2025 Urban SDA with Add-Ons'!$K:$K,MATCH(C40,'[33]2025 Urban SDA with Add-Ons'!$C:$C,0)), "Not Found")</f>
        <v>432.1</v>
      </c>
      <c r="L40" s="22" t="s">
        <v>20</v>
      </c>
      <c r="M40" s="22">
        <v>92.61</v>
      </c>
      <c r="N40" s="13">
        <v>361.82413126403162</v>
      </c>
      <c r="O40" s="14">
        <v>4019.46</v>
      </c>
    </row>
    <row r="41" spans="1:15" x14ac:dyDescent="0.25">
      <c r="A41" s="16" t="s">
        <v>244</v>
      </c>
      <c r="B41" s="17" t="s">
        <v>245</v>
      </c>
      <c r="C41" s="17" t="s">
        <v>246</v>
      </c>
      <c r="D41" s="18" t="s">
        <v>247</v>
      </c>
      <c r="E41" s="19" t="s">
        <v>248</v>
      </c>
      <c r="F41" s="19" t="s">
        <v>249</v>
      </c>
      <c r="G41" s="20">
        <v>77598</v>
      </c>
      <c r="H41" s="21" t="s">
        <v>19</v>
      </c>
      <c r="I41" s="22">
        <f>IFERROR(INDEX('[33]2025 Urban SDA with Add-Ons'!$I:$I,MATCH(C41,'[33]2025 Urban SDA with Add-Ons'!$C:$C,0)), "Not Found")</f>
        <v>2993.72</v>
      </c>
      <c r="J41" s="13">
        <f>IFERROR(INDEX('[33]2025 Urban SDA with Add-Ons'!$J:$J,MATCH(C41,'[33]2025 Urban SDA with Add-Ons'!$C:$C,0)), "Not Found")</f>
        <v>139.21</v>
      </c>
      <c r="K41" s="13">
        <f>IFERROR(INDEX('[33]2025 Urban SDA with Add-Ons'!$K:$K,MATCH(C41,'[33]2025 Urban SDA with Add-Ons'!$C:$C,0)), "Not Found")</f>
        <v>432.1</v>
      </c>
      <c r="L41" s="22" t="s">
        <v>20</v>
      </c>
      <c r="M41" s="22">
        <v>542.45000000000005</v>
      </c>
      <c r="N41" s="13">
        <v>331.37263690540868</v>
      </c>
      <c r="O41" s="14">
        <v>4438.8500000000004</v>
      </c>
    </row>
    <row r="42" spans="1:15" x14ac:dyDescent="0.25">
      <c r="A42" s="16" t="s">
        <v>250</v>
      </c>
      <c r="B42" s="17" t="s">
        <v>251</v>
      </c>
      <c r="C42" s="17" t="s">
        <v>252</v>
      </c>
      <c r="D42" s="18" t="s">
        <v>253</v>
      </c>
      <c r="E42" s="19" t="s">
        <v>254</v>
      </c>
      <c r="F42" s="19" t="s">
        <v>77</v>
      </c>
      <c r="G42" s="20">
        <v>77304</v>
      </c>
      <c r="H42" s="21" t="s">
        <v>78</v>
      </c>
      <c r="I42" s="22">
        <f>IFERROR(INDEX('[33]2025 Urban SDA with Add-Ons'!$I:$I,MATCH(C42,'[33]2025 Urban SDA with Add-Ons'!$C:$C,0)), "Not Found")</f>
        <v>2993.72</v>
      </c>
      <c r="J42" s="13">
        <f>IFERROR(INDEX('[33]2025 Urban SDA with Add-Ons'!$J:$J,MATCH(C42,'[33]2025 Urban SDA with Add-Ons'!$C:$C,0)), "Not Found")</f>
        <v>139.21</v>
      </c>
      <c r="K42" s="13">
        <f>IFERROR(INDEX('[33]2025 Urban SDA with Add-Ons'!$K:$K,MATCH(C42,'[33]2025 Urban SDA with Add-Ons'!$C:$C,0)), "Not Found")</f>
        <v>432.1</v>
      </c>
      <c r="L42" s="22">
        <v>114</v>
      </c>
      <c r="M42" s="22">
        <v>542.45000000000005</v>
      </c>
      <c r="N42" s="13">
        <v>0</v>
      </c>
      <c r="O42" s="14">
        <v>4221.4799999999996</v>
      </c>
    </row>
    <row r="43" spans="1:15" x14ac:dyDescent="0.25">
      <c r="A43" s="16" t="s">
        <v>255</v>
      </c>
      <c r="B43" s="17" t="s">
        <v>256</v>
      </c>
      <c r="C43" s="17" t="s">
        <v>257</v>
      </c>
      <c r="D43" s="18" t="s">
        <v>258</v>
      </c>
      <c r="E43" s="19" t="s">
        <v>259</v>
      </c>
      <c r="F43" s="19" t="s">
        <v>260</v>
      </c>
      <c r="G43" s="20">
        <v>77584</v>
      </c>
      <c r="H43" s="21" t="s">
        <v>261</v>
      </c>
      <c r="I43" s="22">
        <f>IFERROR(INDEX('[33]2025 Urban SDA with Add-Ons'!$I:$I,MATCH(C43,'[33]2025 Urban SDA with Add-Ons'!$C:$C,0)), "Not Found")</f>
        <v>2993.72</v>
      </c>
      <c r="J43" s="13">
        <f>IFERROR(INDEX('[33]2025 Urban SDA with Add-Ons'!$J:$J,MATCH(C43,'[33]2025 Urban SDA with Add-Ons'!$C:$C,0)), "Not Found")</f>
        <v>139.21</v>
      </c>
      <c r="K43" s="13">
        <f>IFERROR(INDEX('[33]2025 Urban SDA with Add-Ons'!$K:$K,MATCH(C43,'[33]2025 Urban SDA with Add-Ons'!$C:$C,0)), "Not Found")</f>
        <v>432.1</v>
      </c>
      <c r="L43" s="22" t="s">
        <v>20</v>
      </c>
      <c r="M43" s="22">
        <v>59.54</v>
      </c>
      <c r="N43" s="13">
        <v>0</v>
      </c>
      <c r="O43" s="14">
        <v>3624.57</v>
      </c>
    </row>
    <row r="44" spans="1:15" x14ac:dyDescent="0.25">
      <c r="A44" s="26" t="s">
        <v>262</v>
      </c>
      <c r="B44" s="17" t="s">
        <v>263</v>
      </c>
      <c r="C44" s="17" t="s">
        <v>264</v>
      </c>
      <c r="D44" s="18" t="s">
        <v>265</v>
      </c>
      <c r="E44" s="19" t="s">
        <v>266</v>
      </c>
      <c r="F44" s="19" t="s">
        <v>18</v>
      </c>
      <c r="G44" s="20">
        <v>77082</v>
      </c>
      <c r="H44" s="21" t="s">
        <v>19</v>
      </c>
      <c r="I44" s="22">
        <f>IFERROR(INDEX('[33]2025 Urban SDA with Add-Ons'!$I:$I,MATCH(C44,'[33]2025 Urban SDA with Add-Ons'!$C:$C,0)), "Not Found")</f>
        <v>2993.72</v>
      </c>
      <c r="J44" s="13">
        <f>IFERROR(INDEX('[33]2025 Urban SDA with Add-Ons'!$J:$J,MATCH(C44,'[33]2025 Urban SDA with Add-Ons'!$C:$C,0)), "Not Found")</f>
        <v>139.21</v>
      </c>
      <c r="K44" s="13">
        <f>IFERROR(INDEX('[33]2025 Urban SDA with Add-Ons'!$K:$K,MATCH(C44,'[33]2025 Urban SDA with Add-Ons'!$C:$C,0)), "Not Found")</f>
        <v>432.1</v>
      </c>
      <c r="L44" s="22">
        <v>68.709999999999994</v>
      </c>
      <c r="M44" s="22">
        <v>59.54</v>
      </c>
      <c r="N44" s="13">
        <v>302.35680169475501</v>
      </c>
      <c r="O44" s="14">
        <v>3995.64</v>
      </c>
    </row>
    <row r="45" spans="1:15" x14ac:dyDescent="0.25">
      <c r="A45" s="16" t="s">
        <v>267</v>
      </c>
      <c r="B45" s="17" t="s">
        <v>268</v>
      </c>
      <c r="C45" s="17" t="s">
        <v>269</v>
      </c>
      <c r="D45" s="18" t="s">
        <v>270</v>
      </c>
      <c r="E45" s="19" t="s">
        <v>271</v>
      </c>
      <c r="F45" s="19" t="s">
        <v>18</v>
      </c>
      <c r="G45" s="20">
        <v>77054</v>
      </c>
      <c r="H45" s="21" t="s">
        <v>19</v>
      </c>
      <c r="I45" s="22">
        <f>IFERROR(INDEX('[33]2025 Urban SDA with Add-Ons'!$I:$I,MATCH(C45,'[33]2025 Urban SDA with Add-Ons'!$C:$C,0)), "Not Found")</f>
        <v>2993.72</v>
      </c>
      <c r="J45" s="13">
        <f>IFERROR(INDEX('[33]2025 Urban SDA with Add-Ons'!$J:$J,MATCH(C45,'[33]2025 Urban SDA with Add-Ons'!$C:$C,0)), "Not Found")</f>
        <v>139.21</v>
      </c>
      <c r="K45" s="13">
        <f>IFERROR(INDEX('[33]2025 Urban SDA with Add-Ons'!$K:$K,MATCH(C45,'[33]2025 Urban SDA with Add-Ons'!$C:$C,0)), "Not Found")</f>
        <v>432.1</v>
      </c>
      <c r="L45" s="22" t="s">
        <v>20</v>
      </c>
      <c r="M45" s="22">
        <v>59.54</v>
      </c>
      <c r="N45" s="13">
        <v>427.70232971428896</v>
      </c>
      <c r="O45" s="14">
        <v>4052.27</v>
      </c>
    </row>
    <row r="46" spans="1:15" x14ac:dyDescent="0.25">
      <c r="A46" s="26" t="s">
        <v>272</v>
      </c>
      <c r="B46" s="17" t="s">
        <v>273</v>
      </c>
      <c r="C46" s="17" t="s">
        <v>274</v>
      </c>
      <c r="D46" s="18" t="s">
        <v>275</v>
      </c>
      <c r="E46" s="19" t="s">
        <v>276</v>
      </c>
      <c r="F46" s="19" t="s">
        <v>44</v>
      </c>
      <c r="G46" s="20">
        <v>78756</v>
      </c>
      <c r="H46" s="21" t="s">
        <v>45</v>
      </c>
      <c r="I46" s="22">
        <f>IFERROR(INDEX('[33]2025 Urban SDA with Add-Ons'!$I:$I,MATCH(C46,'[33]2025 Urban SDA with Add-Ons'!$C:$C,0)), "Not Found")</f>
        <v>2993.72</v>
      </c>
      <c r="J46" s="13">
        <f>IFERROR(INDEX('[33]2025 Urban SDA with Add-Ons'!$J:$J,MATCH(C46,'[33]2025 Urban SDA with Add-Ons'!$C:$C,0)), "Not Found")</f>
        <v>139.21</v>
      </c>
      <c r="K46" s="13">
        <f>IFERROR(INDEX('[33]2025 Urban SDA with Add-Ons'!$K:$K,MATCH(C46,'[33]2025 Urban SDA with Add-Ons'!$C:$C,0)), "Not Found")</f>
        <v>316.10000000000002</v>
      </c>
      <c r="L46" s="22" t="s">
        <v>20</v>
      </c>
      <c r="M46" s="22">
        <v>0</v>
      </c>
      <c r="N46" s="13">
        <v>0</v>
      </c>
      <c r="O46" s="14">
        <v>3449.03</v>
      </c>
    </row>
    <row r="47" spans="1:15" x14ac:dyDescent="0.25">
      <c r="A47" s="16" t="s">
        <v>277</v>
      </c>
      <c r="B47" s="17" t="s">
        <v>278</v>
      </c>
      <c r="C47" s="17" t="s">
        <v>279</v>
      </c>
      <c r="D47" s="18" t="s">
        <v>280</v>
      </c>
      <c r="E47" s="19" t="s">
        <v>281</v>
      </c>
      <c r="F47" s="19" t="s">
        <v>77</v>
      </c>
      <c r="G47" s="20">
        <v>77304</v>
      </c>
      <c r="H47" s="21" t="s">
        <v>78</v>
      </c>
      <c r="I47" s="22">
        <f>IFERROR(INDEX('[33]2025 Urban SDA with Add-Ons'!$I:$I,MATCH(C47,'[33]2025 Urban SDA with Add-Ons'!$C:$C,0)), "Not Found")</f>
        <v>2993.72</v>
      </c>
      <c r="J47" s="13">
        <f>IFERROR(INDEX('[33]2025 Urban SDA with Add-Ons'!$J:$J,MATCH(C47,'[33]2025 Urban SDA with Add-Ons'!$C:$C,0)), "Not Found")</f>
        <v>139.21</v>
      </c>
      <c r="K47" s="13">
        <f>IFERROR(INDEX('[33]2025 Urban SDA with Add-Ons'!$K:$K,MATCH(C47,'[33]2025 Urban SDA with Add-Ons'!$C:$C,0)), "Not Found")</f>
        <v>432.1</v>
      </c>
      <c r="L47" s="22">
        <v>114</v>
      </c>
      <c r="M47" s="22">
        <v>0</v>
      </c>
      <c r="N47" s="13">
        <v>0</v>
      </c>
      <c r="O47" s="14">
        <v>3679.03</v>
      </c>
    </row>
    <row r="48" spans="1:15" x14ac:dyDescent="0.25">
      <c r="A48" s="16" t="s">
        <v>282</v>
      </c>
      <c r="B48" s="17" t="s">
        <v>283</v>
      </c>
      <c r="C48" s="17" t="s">
        <v>284</v>
      </c>
      <c r="D48" s="18" t="s">
        <v>285</v>
      </c>
      <c r="E48" s="19" t="s">
        <v>286</v>
      </c>
      <c r="F48" s="19" t="s">
        <v>18</v>
      </c>
      <c r="G48" s="20">
        <v>77081</v>
      </c>
      <c r="H48" s="21" t="s">
        <v>19</v>
      </c>
      <c r="I48" s="22">
        <f>IFERROR(INDEX('[33]2025 Urban SDA with Add-Ons'!$I:$I,MATCH(C48,'[33]2025 Urban SDA with Add-Ons'!$C:$C,0)), "Not Found")</f>
        <v>2993.72</v>
      </c>
      <c r="J48" s="13">
        <f>IFERROR(INDEX('[33]2025 Urban SDA with Add-Ons'!$J:$J,MATCH(C48,'[33]2025 Urban SDA with Add-Ons'!$C:$C,0)), "Not Found")</f>
        <v>139.21</v>
      </c>
      <c r="K48" s="13">
        <f>IFERROR(INDEX('[33]2025 Urban SDA with Add-Ons'!$K:$K,MATCH(C48,'[33]2025 Urban SDA with Add-Ons'!$C:$C,0)), "Not Found")</f>
        <v>432.1</v>
      </c>
      <c r="L48" s="22" t="s">
        <v>20</v>
      </c>
      <c r="M48" s="22">
        <v>0</v>
      </c>
      <c r="N48" s="13">
        <v>0</v>
      </c>
      <c r="O48" s="14">
        <v>3565.03</v>
      </c>
    </row>
    <row r="49" spans="1:15" x14ac:dyDescent="0.25">
      <c r="A49" s="16" t="s">
        <v>287</v>
      </c>
      <c r="B49" s="17" t="s">
        <v>288</v>
      </c>
      <c r="C49" s="17" t="s">
        <v>289</v>
      </c>
      <c r="D49" s="18" t="s">
        <v>290</v>
      </c>
      <c r="E49" s="19" t="s">
        <v>291</v>
      </c>
      <c r="F49" s="19" t="s">
        <v>18</v>
      </c>
      <c r="G49" s="20">
        <v>77030</v>
      </c>
      <c r="H49" s="21" t="s">
        <v>19</v>
      </c>
      <c r="I49" s="22">
        <f>IFERROR(INDEX('[33]2025 Urban SDA with Add-Ons'!$I:$I,MATCH(C49,'[33]2025 Urban SDA with Add-Ons'!$C:$C,0)), "Not Found")</f>
        <v>2993.72</v>
      </c>
      <c r="J49" s="13">
        <f>IFERROR(INDEX('[33]2025 Urban SDA with Add-Ons'!$J:$J,MATCH(C49,'[33]2025 Urban SDA with Add-Ons'!$C:$C,0)), "Not Found")</f>
        <v>139.21</v>
      </c>
      <c r="K49" s="13">
        <f>IFERROR(INDEX('[33]2025 Urban SDA with Add-Ons'!$K:$K,MATCH(C49,'[33]2025 Urban SDA with Add-Ons'!$C:$C,0)), "Not Found")</f>
        <v>432.1</v>
      </c>
      <c r="L49" s="22">
        <v>232.64</v>
      </c>
      <c r="M49" s="22">
        <v>0</v>
      </c>
      <c r="N49" s="13">
        <v>0</v>
      </c>
      <c r="O49" s="14">
        <v>3797.67</v>
      </c>
    </row>
    <row r="50" spans="1:15" x14ac:dyDescent="0.25">
      <c r="A50" s="16" t="s">
        <v>292</v>
      </c>
      <c r="B50" s="17" t="s">
        <v>293</v>
      </c>
      <c r="C50" s="17" t="s">
        <v>294</v>
      </c>
      <c r="D50" s="18" t="s">
        <v>295</v>
      </c>
      <c r="E50" s="19" t="s">
        <v>296</v>
      </c>
      <c r="F50" s="19" t="s">
        <v>297</v>
      </c>
      <c r="G50" s="20">
        <v>75670</v>
      </c>
      <c r="H50" s="21" t="s">
        <v>298</v>
      </c>
      <c r="I50" s="22">
        <f>IFERROR(INDEX('[33]2025 Urban SDA with Add-Ons'!$I:$I,MATCH(C50,'[33]2025 Urban SDA with Add-Ons'!$C:$C,0)), "Not Found")</f>
        <v>2993.72</v>
      </c>
      <c r="J50" s="13">
        <f>IFERROR(INDEX('[33]2025 Urban SDA with Add-Ons'!$J:$J,MATCH(C50,'[33]2025 Urban SDA with Add-Ons'!$C:$C,0)), "Not Found")</f>
        <v>139.21</v>
      </c>
      <c r="K50" s="13">
        <f>IFERROR(INDEX('[33]2025 Urban SDA with Add-Ons'!$K:$K,MATCH(C50,'[33]2025 Urban SDA with Add-Ons'!$C:$C,0)), "Not Found")</f>
        <v>142.87</v>
      </c>
      <c r="L50" s="22">
        <v>174.32</v>
      </c>
      <c r="M50" s="22">
        <v>92.61</v>
      </c>
      <c r="N50" s="13">
        <v>0</v>
      </c>
      <c r="O50" s="14">
        <v>3542.73</v>
      </c>
    </row>
    <row r="51" spans="1:15" x14ac:dyDescent="0.25">
      <c r="A51" s="16" t="s">
        <v>299</v>
      </c>
      <c r="B51" s="17" t="s">
        <v>300</v>
      </c>
      <c r="C51" s="17" t="s">
        <v>301</v>
      </c>
      <c r="D51" s="18" t="s">
        <v>302</v>
      </c>
      <c r="E51" s="19" t="s">
        <v>303</v>
      </c>
      <c r="F51" s="19" t="s">
        <v>304</v>
      </c>
      <c r="G51" s="20">
        <v>75601</v>
      </c>
      <c r="H51" s="21" t="s">
        <v>305</v>
      </c>
      <c r="I51" s="22">
        <f>IFERROR(INDEX('[33]2025 Urban SDA with Add-Ons'!$I:$I,MATCH(C51,'[33]2025 Urban SDA with Add-Ons'!$C:$C,0)), "Not Found")</f>
        <v>2993.72</v>
      </c>
      <c r="J51" s="13">
        <f>IFERROR(INDEX('[33]2025 Urban SDA with Add-Ons'!$J:$J,MATCH(C51,'[33]2025 Urban SDA with Add-Ons'!$C:$C,0)), "Not Found")</f>
        <v>139.21</v>
      </c>
      <c r="K51" s="13">
        <f>IFERROR(INDEX('[33]2025 Urban SDA with Add-Ons'!$K:$K,MATCH(C51,'[33]2025 Urban SDA with Add-Ons'!$C:$C,0)), "Not Found")</f>
        <v>142.87</v>
      </c>
      <c r="L51" s="22">
        <v>174.32</v>
      </c>
      <c r="M51" s="22">
        <v>92.61</v>
      </c>
      <c r="N51" s="13">
        <v>273.71645781034664</v>
      </c>
      <c r="O51" s="14">
        <v>3816.45</v>
      </c>
    </row>
    <row r="52" spans="1:15" x14ac:dyDescent="0.25">
      <c r="A52" s="16" t="s">
        <v>306</v>
      </c>
      <c r="B52" s="17" t="s">
        <v>307</v>
      </c>
      <c r="C52" s="17" t="s">
        <v>308</v>
      </c>
      <c r="D52" s="18" t="s">
        <v>309</v>
      </c>
      <c r="E52" s="19" t="s">
        <v>310</v>
      </c>
      <c r="F52" s="19" t="s">
        <v>311</v>
      </c>
      <c r="G52" s="20">
        <v>75503</v>
      </c>
      <c r="H52" s="21" t="s">
        <v>312</v>
      </c>
      <c r="I52" s="22">
        <f>IFERROR(INDEX('[33]2025 Urban SDA with Add-Ons'!$I:$I,MATCH(C52,'[33]2025 Urban SDA with Add-Ons'!$C:$C,0)), "Not Found")</f>
        <v>2993.72</v>
      </c>
      <c r="J52" s="13">
        <f>IFERROR(INDEX('[33]2025 Urban SDA with Add-Ons'!$J:$J,MATCH(C52,'[33]2025 Urban SDA with Add-Ons'!$C:$C,0)), "Not Found")</f>
        <v>139.21</v>
      </c>
      <c r="K52" s="13">
        <f>IFERROR(INDEX('[33]2025 Urban SDA with Add-Ons'!$K:$K,MATCH(C52,'[33]2025 Urban SDA with Add-Ons'!$C:$C,0)), "Not Found")</f>
        <v>0</v>
      </c>
      <c r="L52" s="22">
        <v>25.75</v>
      </c>
      <c r="M52" s="22">
        <v>92.61</v>
      </c>
      <c r="N52" s="13">
        <v>345.60236183087534</v>
      </c>
      <c r="O52" s="14">
        <v>3596.89</v>
      </c>
    </row>
    <row r="53" spans="1:15" x14ac:dyDescent="0.25">
      <c r="A53" s="16" t="s">
        <v>313</v>
      </c>
      <c r="B53" s="17" t="s">
        <v>314</v>
      </c>
      <c r="C53" s="17" t="s">
        <v>315</v>
      </c>
      <c r="D53" s="18" t="s">
        <v>316</v>
      </c>
      <c r="E53" s="19" t="s">
        <v>317</v>
      </c>
      <c r="F53" s="19" t="s">
        <v>103</v>
      </c>
      <c r="G53" s="20">
        <v>77702</v>
      </c>
      <c r="H53" s="21" t="s">
        <v>104</v>
      </c>
      <c r="I53" s="22">
        <f>IFERROR(INDEX('[33]2025 Urban SDA with Add-Ons'!$I:$I,MATCH(C53,'[33]2025 Urban SDA with Add-Ons'!$C:$C,0)), "Not Found")</f>
        <v>2993.72</v>
      </c>
      <c r="J53" s="13">
        <f>IFERROR(INDEX('[33]2025 Urban SDA with Add-Ons'!$J:$J,MATCH(C53,'[33]2025 Urban SDA with Add-Ons'!$C:$C,0)), "Not Found")</f>
        <v>139.21</v>
      </c>
      <c r="K53" s="13">
        <f>IFERROR(INDEX('[33]2025 Urban SDA with Add-Ons'!$K:$K,MATCH(C53,'[33]2025 Urban SDA with Add-Ons'!$C:$C,0)), "Not Found")</f>
        <v>123.43</v>
      </c>
      <c r="L53" s="22" t="s">
        <v>20</v>
      </c>
      <c r="M53" s="22">
        <v>92.61</v>
      </c>
      <c r="N53" s="13">
        <v>300.65000704617847</v>
      </c>
      <c r="O53" s="14">
        <v>3649.62</v>
      </c>
    </row>
    <row r="54" spans="1:15" x14ac:dyDescent="0.25">
      <c r="A54" s="16" t="s">
        <v>318</v>
      </c>
      <c r="B54" s="17" t="s">
        <v>319</v>
      </c>
      <c r="C54" s="17" t="s">
        <v>320</v>
      </c>
      <c r="D54" s="18" t="s">
        <v>321</v>
      </c>
      <c r="E54" s="19" t="s">
        <v>322</v>
      </c>
      <c r="F54" s="19" t="s">
        <v>199</v>
      </c>
      <c r="G54" s="20">
        <v>78229</v>
      </c>
      <c r="H54" s="21" t="s">
        <v>200</v>
      </c>
      <c r="I54" s="22">
        <f>IFERROR(INDEX('[33]2025 Urban SDA with Add-Ons'!$I:$I,MATCH(C54,'[33]2025 Urban SDA with Add-Ons'!$C:$C,0)), "Not Found")</f>
        <v>2993.72</v>
      </c>
      <c r="J54" s="13">
        <f>IFERROR(INDEX('[33]2025 Urban SDA with Add-Ons'!$J:$J,MATCH(C54,'[33]2025 Urban SDA with Add-Ons'!$C:$C,0)), "Not Found")</f>
        <v>139.21</v>
      </c>
      <c r="K54" s="13">
        <f>IFERROR(INDEX('[33]2025 Urban SDA with Add-Ons'!$K:$K,MATCH(C54,'[33]2025 Urban SDA with Add-Ons'!$C:$C,0)), "Not Found")</f>
        <v>209.18</v>
      </c>
      <c r="L54" s="22">
        <v>99.36</v>
      </c>
      <c r="M54" s="22">
        <v>59.54</v>
      </c>
      <c r="N54" s="13">
        <v>0</v>
      </c>
      <c r="O54" s="14">
        <v>3501.01</v>
      </c>
    </row>
    <row r="55" spans="1:15" x14ac:dyDescent="0.25">
      <c r="A55" s="16" t="s">
        <v>323</v>
      </c>
      <c r="B55" s="17" t="s">
        <v>324</v>
      </c>
      <c r="C55" s="17" t="s">
        <v>325</v>
      </c>
      <c r="D55" s="18" t="s">
        <v>326</v>
      </c>
      <c r="E55" s="19" t="s">
        <v>327</v>
      </c>
      <c r="F55" s="19" t="s">
        <v>328</v>
      </c>
      <c r="G55" s="20">
        <v>78666</v>
      </c>
      <c r="H55" s="21" t="s">
        <v>59</v>
      </c>
      <c r="I55" s="22">
        <f>IFERROR(INDEX('[33]2025 Urban SDA with Add-Ons'!$I:$I,MATCH(C55,'[33]2025 Urban SDA with Add-Ons'!$C:$C,0)), "Not Found")</f>
        <v>2993.72</v>
      </c>
      <c r="J55" s="13">
        <f>IFERROR(INDEX('[33]2025 Urban SDA with Add-Ons'!$J:$J,MATCH(C55,'[33]2025 Urban SDA with Add-Ons'!$C:$C,0)), "Not Found")</f>
        <v>139.21</v>
      </c>
      <c r="K55" s="13">
        <f>IFERROR(INDEX('[33]2025 Urban SDA with Add-Ons'!$K:$K,MATCH(C55,'[33]2025 Urban SDA with Add-Ons'!$C:$C,0)), "Not Found")</f>
        <v>316.10000000000002</v>
      </c>
      <c r="L55" s="22" t="s">
        <v>20</v>
      </c>
      <c r="M55" s="22">
        <v>59.54</v>
      </c>
      <c r="N55" s="13">
        <v>361.28585699336736</v>
      </c>
      <c r="O55" s="14">
        <v>3869.86</v>
      </c>
    </row>
    <row r="56" spans="1:15" x14ac:dyDescent="0.25">
      <c r="A56" s="16" t="s">
        <v>329</v>
      </c>
      <c r="B56" s="17" t="s">
        <v>330</v>
      </c>
      <c r="C56" s="17" t="s">
        <v>331</v>
      </c>
      <c r="D56" s="18" t="s">
        <v>332</v>
      </c>
      <c r="E56" s="19" t="s">
        <v>333</v>
      </c>
      <c r="F56" s="19" t="s">
        <v>110</v>
      </c>
      <c r="G56" s="20">
        <v>78404</v>
      </c>
      <c r="H56" s="21" t="s">
        <v>111</v>
      </c>
      <c r="I56" s="22">
        <f>IFERROR(INDEX('[33]2025 Urban SDA with Add-Ons'!$I:$I,MATCH(C56,'[33]2025 Urban SDA with Add-Ons'!$C:$C,0)), "Not Found")</f>
        <v>2993.72</v>
      </c>
      <c r="J56" s="13">
        <f>IFERROR(INDEX('[33]2025 Urban SDA with Add-Ons'!$J:$J,MATCH(C56,'[33]2025 Urban SDA with Add-Ons'!$C:$C,0)), "Not Found")</f>
        <v>139.21</v>
      </c>
      <c r="K56" s="13">
        <f>IFERROR(INDEX('[33]2025 Urban SDA with Add-Ons'!$K:$K,MATCH(C56,'[33]2025 Urban SDA with Add-Ons'!$C:$C,0)), "Not Found")</f>
        <v>117.31</v>
      </c>
      <c r="L56" s="22">
        <v>90.5</v>
      </c>
      <c r="M56" s="22">
        <v>542.45000000000005</v>
      </c>
      <c r="N56" s="13">
        <v>253.35183988310084</v>
      </c>
      <c r="O56" s="14">
        <v>4136.54</v>
      </c>
    </row>
    <row r="57" spans="1:15" x14ac:dyDescent="0.25">
      <c r="A57" s="16" t="s">
        <v>334</v>
      </c>
      <c r="B57" s="17" t="s">
        <v>335</v>
      </c>
      <c r="C57" s="17" t="s">
        <v>336</v>
      </c>
      <c r="D57" s="18" t="s">
        <v>337</v>
      </c>
      <c r="E57" s="19" t="s">
        <v>338</v>
      </c>
      <c r="F57" s="19" t="s">
        <v>339</v>
      </c>
      <c r="G57" s="20">
        <v>77901</v>
      </c>
      <c r="H57" s="21" t="s">
        <v>339</v>
      </c>
      <c r="I57" s="22">
        <f>IFERROR(INDEX('[33]2025 Urban SDA with Add-Ons'!$I:$I,MATCH(C57,'[33]2025 Urban SDA with Add-Ons'!$C:$C,0)), "Not Found")</f>
        <v>2993.72</v>
      </c>
      <c r="J57" s="13">
        <f>IFERROR(INDEX('[33]2025 Urban SDA with Add-Ons'!$J:$J,MATCH(C57,'[33]2025 Urban SDA with Add-Ons'!$C:$C,0)), "Not Found")</f>
        <v>139.21</v>
      </c>
      <c r="K57" s="13">
        <f>IFERROR(INDEX('[33]2025 Urban SDA with Add-Ons'!$K:$K,MATCH(C57,'[33]2025 Urban SDA with Add-Ons'!$C:$C,0)), "Not Found")</f>
        <v>22.46</v>
      </c>
      <c r="L57" s="22" t="s">
        <v>20</v>
      </c>
      <c r="M57" s="22">
        <v>92.61</v>
      </c>
      <c r="N57" s="13">
        <v>0</v>
      </c>
      <c r="O57" s="14">
        <v>3248</v>
      </c>
    </row>
    <row r="58" spans="1:15" x14ac:dyDescent="0.25">
      <c r="A58" s="16" t="s">
        <v>340</v>
      </c>
      <c r="B58" s="17" t="s">
        <v>341</v>
      </c>
      <c r="C58" s="27" t="s">
        <v>342</v>
      </c>
      <c r="D58" s="18" t="s">
        <v>343</v>
      </c>
      <c r="E58" s="19" t="s">
        <v>344</v>
      </c>
      <c r="F58" s="19" t="s">
        <v>345</v>
      </c>
      <c r="G58" s="20">
        <v>77338</v>
      </c>
      <c r="H58" s="21" t="s">
        <v>19</v>
      </c>
      <c r="I58" s="22">
        <f>IFERROR(INDEX('[33]2025 Urban SDA with Add-Ons'!$I:$I,MATCH(C58,'[33]2025 Urban SDA with Add-Ons'!$C:$C,0)), "Not Found")</f>
        <v>2993.72</v>
      </c>
      <c r="J58" s="13">
        <f>IFERROR(INDEX('[33]2025 Urban SDA with Add-Ons'!$J:$J,MATCH(C58,'[33]2025 Urban SDA with Add-Ons'!$C:$C,0)), "Not Found")</f>
        <v>139.21</v>
      </c>
      <c r="K58" s="13">
        <f>IFERROR(INDEX('[33]2025 Urban SDA with Add-Ons'!$K:$K,MATCH(C58,'[33]2025 Urban SDA with Add-Ons'!$C:$C,0)), "Not Found")</f>
        <v>432.1</v>
      </c>
      <c r="L58" s="22" t="s">
        <v>20</v>
      </c>
      <c r="M58" s="22">
        <v>0</v>
      </c>
      <c r="N58" s="13">
        <v>0</v>
      </c>
      <c r="O58" s="14">
        <v>3565.03</v>
      </c>
    </row>
    <row r="59" spans="1:15" x14ac:dyDescent="0.25">
      <c r="A59" s="16" t="s">
        <v>346</v>
      </c>
      <c r="B59" s="17" t="s">
        <v>347</v>
      </c>
      <c r="C59" s="17" t="s">
        <v>348</v>
      </c>
      <c r="D59" s="18" t="s">
        <v>349</v>
      </c>
      <c r="E59" s="19" t="s">
        <v>350</v>
      </c>
      <c r="F59" s="19" t="s">
        <v>351</v>
      </c>
      <c r="G59" s="20">
        <v>75022</v>
      </c>
      <c r="H59" s="21" t="s">
        <v>352</v>
      </c>
      <c r="I59" s="22">
        <f>IFERROR(INDEX('[33]2025 Urban SDA with Add-Ons'!$I:$I,MATCH(C59,'[33]2025 Urban SDA with Add-Ons'!$C:$C,0)), "Not Found")</f>
        <v>2993.72</v>
      </c>
      <c r="J59" s="13">
        <f>IFERROR(INDEX('[33]2025 Urban SDA with Add-Ons'!$J:$J,MATCH(C59,'[33]2025 Urban SDA with Add-Ons'!$C:$C,0)), "Not Found")</f>
        <v>139.21</v>
      </c>
      <c r="K59" s="13">
        <f>IFERROR(INDEX('[33]2025 Urban SDA with Add-Ons'!$K:$K,MATCH(C59,'[33]2025 Urban SDA with Add-Ons'!$C:$C,0)), "Not Found")</f>
        <v>363.8</v>
      </c>
      <c r="L59" s="22" t="s">
        <v>20</v>
      </c>
      <c r="M59" s="22">
        <v>0</v>
      </c>
      <c r="N59" s="13">
        <v>0</v>
      </c>
      <c r="O59" s="14">
        <v>3496.73</v>
      </c>
    </row>
    <row r="60" spans="1:15" x14ac:dyDescent="0.25">
      <c r="A60" s="16" t="s">
        <v>353</v>
      </c>
      <c r="B60" s="17" t="s">
        <v>354</v>
      </c>
      <c r="C60" s="27" t="s">
        <v>355</v>
      </c>
      <c r="D60" s="18" t="s">
        <v>356</v>
      </c>
      <c r="E60" s="19" t="s">
        <v>357</v>
      </c>
      <c r="F60" s="19" t="s">
        <v>358</v>
      </c>
      <c r="G60" s="20">
        <v>76548</v>
      </c>
      <c r="H60" s="21" t="s">
        <v>359</v>
      </c>
      <c r="I60" s="22">
        <f>IFERROR(INDEX('[33]2025 Urban SDA with Add-Ons'!$I:$I,MATCH(C60,'[33]2025 Urban SDA with Add-Ons'!$C:$C,0)), "Not Found")</f>
        <v>2993.72</v>
      </c>
      <c r="J60" s="13">
        <f>IFERROR(INDEX('[33]2025 Urban SDA with Add-Ons'!$J:$J,MATCH(C60,'[33]2025 Urban SDA with Add-Ons'!$C:$C,0)), "Not Found")</f>
        <v>139.21</v>
      </c>
      <c r="K60" s="13">
        <f>IFERROR(INDEX('[33]2025 Urban SDA with Add-Ons'!$K:$K,MATCH(C60,'[33]2025 Urban SDA with Add-Ons'!$C:$C,0)), "Not Found")</f>
        <v>326.31</v>
      </c>
      <c r="L60" s="22" t="s">
        <v>20</v>
      </c>
      <c r="M60" s="22">
        <v>0</v>
      </c>
      <c r="N60" s="13">
        <v>0</v>
      </c>
      <c r="O60" s="14">
        <v>3459.24</v>
      </c>
    </row>
    <row r="61" spans="1:15" x14ac:dyDescent="0.25">
      <c r="A61" s="16" t="s">
        <v>360</v>
      </c>
      <c r="B61" s="17" t="s">
        <v>361</v>
      </c>
      <c r="C61" s="17" t="s">
        <v>362</v>
      </c>
      <c r="D61" s="18" t="s">
        <v>363</v>
      </c>
      <c r="E61" s="19" t="s">
        <v>364</v>
      </c>
      <c r="F61" s="19" t="s">
        <v>365</v>
      </c>
      <c r="G61" s="20">
        <v>76063</v>
      </c>
      <c r="H61" s="21" t="s">
        <v>38</v>
      </c>
      <c r="I61" s="22">
        <f>IFERROR(INDEX('[33]2025 Urban SDA with Add-Ons'!$I:$I,MATCH(C61,'[33]2025 Urban SDA with Add-Ons'!$C:$C,0)), "Not Found")</f>
        <v>2993.72</v>
      </c>
      <c r="J61" s="13">
        <f>IFERROR(INDEX('[33]2025 Urban SDA with Add-Ons'!$J:$J,MATCH(C61,'[33]2025 Urban SDA with Add-Ons'!$C:$C,0)), "Not Found")</f>
        <v>139.21</v>
      </c>
      <c r="K61" s="13">
        <f>IFERROR(INDEX('[33]2025 Urban SDA with Add-Ons'!$K:$K,MATCH(C61,'[33]2025 Urban SDA with Add-Ons'!$C:$C,0)), "Not Found")</f>
        <v>330.83</v>
      </c>
      <c r="L61" s="22" t="s">
        <v>20</v>
      </c>
      <c r="M61" s="22">
        <v>0</v>
      </c>
      <c r="N61" s="13">
        <v>0</v>
      </c>
      <c r="O61" s="14">
        <v>3463.76</v>
      </c>
    </row>
    <row r="62" spans="1:15" x14ac:dyDescent="0.25">
      <c r="A62" s="16" t="s">
        <v>366</v>
      </c>
      <c r="B62" s="17" t="s">
        <v>367</v>
      </c>
      <c r="C62" s="17" t="s">
        <v>368</v>
      </c>
      <c r="D62" s="18" t="s">
        <v>369</v>
      </c>
      <c r="E62" s="19" t="s">
        <v>370</v>
      </c>
      <c r="F62" s="19" t="s">
        <v>371</v>
      </c>
      <c r="G62" s="20">
        <v>76302</v>
      </c>
      <c r="H62" s="21" t="s">
        <v>372</v>
      </c>
      <c r="I62" s="22">
        <f>IFERROR(INDEX('[33]2025 Urban SDA with Add-Ons'!$I:$I,MATCH(C62,'[33]2025 Urban SDA with Add-Ons'!$C:$C,0)), "Not Found")</f>
        <v>2993.72</v>
      </c>
      <c r="J62" s="13">
        <f>IFERROR(INDEX('[33]2025 Urban SDA with Add-Ons'!$J:$J,MATCH(C62,'[33]2025 Urban SDA with Add-Ons'!$C:$C,0)), "Not Found")</f>
        <v>139.21</v>
      </c>
      <c r="K62" s="13">
        <f>IFERROR(INDEX('[33]2025 Urban SDA with Add-Ons'!$K:$K,MATCH(C62,'[33]2025 Urban SDA with Add-Ons'!$C:$C,0)), "Not Found")</f>
        <v>530.66</v>
      </c>
      <c r="L62" s="22" t="s">
        <v>20</v>
      </c>
      <c r="M62" s="22">
        <v>0</v>
      </c>
      <c r="N62" s="13">
        <v>0</v>
      </c>
      <c r="O62" s="14">
        <v>3663.59</v>
      </c>
    </row>
    <row r="63" spans="1:15" x14ac:dyDescent="0.25">
      <c r="A63" s="16" t="s">
        <v>373</v>
      </c>
      <c r="B63" s="17" t="s">
        <v>374</v>
      </c>
      <c r="C63" s="17" t="s">
        <v>375</v>
      </c>
      <c r="D63" s="18" t="s">
        <v>376</v>
      </c>
      <c r="E63" s="19" t="s">
        <v>377</v>
      </c>
      <c r="F63" s="19" t="s">
        <v>378</v>
      </c>
      <c r="G63" s="20">
        <v>79902</v>
      </c>
      <c r="H63" s="21" t="s">
        <v>378</v>
      </c>
      <c r="I63" s="22">
        <f>IFERROR(INDEX('[33]2025 Urban SDA with Add-Ons'!$I:$I,MATCH(C63,'[33]2025 Urban SDA with Add-Ons'!$C:$C,0)), "Not Found")</f>
        <v>2993.72</v>
      </c>
      <c r="J63" s="13">
        <f>IFERROR(INDEX('[33]2025 Urban SDA with Add-Ons'!$J:$J,MATCH(C63,'[33]2025 Urban SDA with Add-Ons'!$C:$C,0)), "Not Found")</f>
        <v>139.21</v>
      </c>
      <c r="K63" s="13">
        <f>IFERROR(INDEX('[33]2025 Urban SDA with Add-Ons'!$K:$K,MATCH(C63,'[33]2025 Urban SDA with Add-Ons'!$C:$C,0)), "Not Found")</f>
        <v>110.25</v>
      </c>
      <c r="L63" s="22" t="s">
        <v>20</v>
      </c>
      <c r="M63" s="22">
        <v>0</v>
      </c>
      <c r="N63" s="13">
        <v>0</v>
      </c>
      <c r="O63" s="14">
        <v>3243.18</v>
      </c>
    </row>
    <row r="64" spans="1:15" x14ac:dyDescent="0.25">
      <c r="A64" s="16" t="s">
        <v>379</v>
      </c>
      <c r="B64" s="17" t="s">
        <v>380</v>
      </c>
      <c r="C64" s="27" t="s">
        <v>381</v>
      </c>
      <c r="D64" s="18" t="s">
        <v>382</v>
      </c>
      <c r="E64" s="19" t="s">
        <v>383</v>
      </c>
      <c r="F64" s="19" t="s">
        <v>26</v>
      </c>
      <c r="G64" s="20">
        <v>75230</v>
      </c>
      <c r="H64" s="21" t="s">
        <v>26</v>
      </c>
      <c r="I64" s="22">
        <f>IFERROR(INDEX('[33]2025 Urban SDA with Add-Ons'!$I:$I,MATCH(C64,'[33]2025 Urban SDA with Add-Ons'!$C:$C,0)), "Not Found")</f>
        <v>2993.72</v>
      </c>
      <c r="J64" s="13">
        <f>IFERROR(INDEX('[33]2025 Urban SDA with Add-Ons'!$J:$J,MATCH(C64,'[33]2025 Urban SDA with Add-Ons'!$C:$C,0)), "Not Found")</f>
        <v>139.21</v>
      </c>
      <c r="K64" s="13">
        <f>IFERROR(INDEX('[33]2025 Urban SDA with Add-Ons'!$K:$K,MATCH(C64,'[33]2025 Urban SDA with Add-Ons'!$C:$C,0)), "Not Found")</f>
        <v>363.8</v>
      </c>
      <c r="L64" s="22">
        <v>2.31</v>
      </c>
      <c r="M64" s="22">
        <v>92.61</v>
      </c>
      <c r="N64" s="13">
        <v>290.62501792868557</v>
      </c>
      <c r="O64" s="14">
        <v>3882.28</v>
      </c>
    </row>
    <row r="65" spans="1:15" x14ac:dyDescent="0.25">
      <c r="A65" s="16" t="s">
        <v>384</v>
      </c>
      <c r="B65" s="17" t="s">
        <v>385</v>
      </c>
      <c r="C65" s="17" t="s">
        <v>386</v>
      </c>
      <c r="D65" s="18" t="s">
        <v>387</v>
      </c>
      <c r="E65" s="19" t="s">
        <v>388</v>
      </c>
      <c r="F65" s="19" t="s">
        <v>37</v>
      </c>
      <c r="G65" s="20">
        <v>76015</v>
      </c>
      <c r="H65" s="21" t="s">
        <v>38</v>
      </c>
      <c r="I65" s="22">
        <f>IFERROR(INDEX('[33]2025 Urban SDA with Add-Ons'!$I:$I,MATCH(C65,'[33]2025 Urban SDA with Add-Ons'!$C:$C,0)), "Not Found")</f>
        <v>2993.72</v>
      </c>
      <c r="J65" s="13">
        <f>IFERROR(INDEX('[33]2025 Urban SDA with Add-Ons'!$J:$J,MATCH(C65,'[33]2025 Urban SDA with Add-Ons'!$C:$C,0)), "Not Found")</f>
        <v>139.21</v>
      </c>
      <c r="K65" s="13">
        <f>IFERROR(INDEX('[33]2025 Urban SDA with Add-Ons'!$K:$K,MATCH(C65,'[33]2025 Urban SDA with Add-Ons'!$C:$C,0)), "Not Found")</f>
        <v>330.83</v>
      </c>
      <c r="L65" s="22">
        <v>231.41</v>
      </c>
      <c r="M65" s="22">
        <v>542.45000000000005</v>
      </c>
      <c r="N65" s="13">
        <v>373.86881691113859</v>
      </c>
      <c r="O65" s="14">
        <v>4611.49</v>
      </c>
    </row>
    <row r="66" spans="1:15" x14ac:dyDescent="0.25">
      <c r="A66" s="16" t="s">
        <v>389</v>
      </c>
      <c r="B66" s="17" t="s">
        <v>390</v>
      </c>
      <c r="C66" s="17" t="s">
        <v>391</v>
      </c>
      <c r="D66" s="18" t="s">
        <v>392</v>
      </c>
      <c r="E66" s="19" t="s">
        <v>393</v>
      </c>
      <c r="F66" s="19" t="s">
        <v>352</v>
      </c>
      <c r="G66" s="20">
        <v>76210</v>
      </c>
      <c r="H66" s="21" t="s">
        <v>352</v>
      </c>
      <c r="I66" s="22">
        <f>IFERROR(INDEX('[33]2025 Urban SDA with Add-Ons'!$I:$I,MATCH(C66,'[33]2025 Urban SDA with Add-Ons'!$C:$C,0)), "Not Found")</f>
        <v>2993.72</v>
      </c>
      <c r="J66" s="13">
        <f>IFERROR(INDEX('[33]2025 Urban SDA with Add-Ons'!$J:$J,MATCH(C66,'[33]2025 Urban SDA with Add-Ons'!$C:$C,0)), "Not Found")</f>
        <v>139.21</v>
      </c>
      <c r="K66" s="13">
        <f>IFERROR(INDEX('[33]2025 Urban SDA with Add-Ons'!$K:$K,MATCH(C66,'[33]2025 Urban SDA with Add-Ons'!$C:$C,0)), "Not Found")</f>
        <v>363.8</v>
      </c>
      <c r="L66" s="22">
        <v>80.83</v>
      </c>
      <c r="M66" s="22">
        <v>542.45000000000005</v>
      </c>
      <c r="N66" s="13">
        <v>0</v>
      </c>
      <c r="O66" s="14">
        <v>4120.01</v>
      </c>
    </row>
    <row r="67" spans="1:15" x14ac:dyDescent="0.25">
      <c r="A67" s="16" t="s">
        <v>394</v>
      </c>
      <c r="B67" s="17" t="s">
        <v>395</v>
      </c>
      <c r="C67" s="17" t="s">
        <v>396</v>
      </c>
      <c r="D67" s="18" t="s">
        <v>397</v>
      </c>
      <c r="E67" s="19" t="s">
        <v>398</v>
      </c>
      <c r="F67" s="19" t="s">
        <v>164</v>
      </c>
      <c r="G67" s="20">
        <v>75039</v>
      </c>
      <c r="H67" s="21" t="s">
        <v>26</v>
      </c>
      <c r="I67" s="22">
        <f>IFERROR(INDEX('[33]2025 Urban SDA with Add-Ons'!$I:$I,MATCH(C67,'[33]2025 Urban SDA with Add-Ons'!$C:$C,0)), "Not Found")</f>
        <v>2993.72</v>
      </c>
      <c r="J67" s="13">
        <f>IFERROR(INDEX('[33]2025 Urban SDA with Add-Ons'!$J:$J,MATCH(C67,'[33]2025 Urban SDA with Add-Ons'!$C:$C,0)), "Not Found")</f>
        <v>139.21</v>
      </c>
      <c r="K67" s="13">
        <f>IFERROR(INDEX('[33]2025 Urban SDA with Add-Ons'!$K:$K,MATCH(C67,'[33]2025 Urban SDA with Add-Ons'!$C:$C,0)), "Not Found")</f>
        <v>363.8</v>
      </c>
      <c r="L67" s="22" t="s">
        <v>20</v>
      </c>
      <c r="M67" s="22">
        <v>92.61</v>
      </c>
      <c r="N67" s="13">
        <v>0</v>
      </c>
      <c r="O67" s="14">
        <v>3589.34</v>
      </c>
    </row>
    <row r="68" spans="1:15" x14ac:dyDescent="0.25">
      <c r="A68" s="16" t="s">
        <v>399</v>
      </c>
      <c r="B68" s="17" t="s">
        <v>400</v>
      </c>
      <c r="C68" s="17" t="s">
        <v>401</v>
      </c>
      <c r="D68" s="18" t="s">
        <v>402</v>
      </c>
      <c r="E68" s="19" t="s">
        <v>403</v>
      </c>
      <c r="F68" s="19" t="s">
        <v>135</v>
      </c>
      <c r="G68" s="20">
        <v>75069</v>
      </c>
      <c r="H68" s="21" t="s">
        <v>129</v>
      </c>
      <c r="I68" s="22">
        <f>IFERROR(INDEX('[33]2025 Urban SDA with Add-Ons'!$I:$I,MATCH(C68,'[33]2025 Urban SDA with Add-Ons'!$C:$C,0)), "Not Found")</f>
        <v>2993.72</v>
      </c>
      <c r="J68" s="13">
        <f>IFERROR(INDEX('[33]2025 Urban SDA with Add-Ons'!$J:$J,MATCH(C68,'[33]2025 Urban SDA with Add-Ons'!$C:$C,0)), "Not Found")</f>
        <v>139.21</v>
      </c>
      <c r="K68" s="13">
        <f>IFERROR(INDEX('[33]2025 Urban SDA with Add-Ons'!$K:$K,MATCH(C68,'[33]2025 Urban SDA with Add-Ons'!$C:$C,0)), "Not Found")</f>
        <v>363.8</v>
      </c>
      <c r="L68" s="22" t="s">
        <v>20</v>
      </c>
      <c r="M68" s="22">
        <v>542.45000000000005</v>
      </c>
      <c r="N68" s="13">
        <v>0</v>
      </c>
      <c r="O68" s="14">
        <v>4039.18</v>
      </c>
    </row>
    <row r="69" spans="1:15" x14ac:dyDescent="0.25">
      <c r="A69" s="16" t="s">
        <v>404</v>
      </c>
      <c r="B69" s="17" t="s">
        <v>405</v>
      </c>
      <c r="C69" s="17" t="s">
        <v>406</v>
      </c>
      <c r="D69" s="18" t="s">
        <v>407</v>
      </c>
      <c r="E69" s="19" t="s">
        <v>408</v>
      </c>
      <c r="F69" s="19" t="s">
        <v>170</v>
      </c>
      <c r="G69" s="20">
        <v>75075</v>
      </c>
      <c r="H69" s="21" t="s">
        <v>129</v>
      </c>
      <c r="I69" s="22">
        <f>IFERROR(INDEX('[33]2025 Urban SDA with Add-Ons'!$I:$I,MATCH(C69,'[33]2025 Urban SDA with Add-Ons'!$C:$C,0)), "Not Found")</f>
        <v>2993.72</v>
      </c>
      <c r="J69" s="13">
        <f>IFERROR(INDEX('[33]2025 Urban SDA with Add-Ons'!$J:$J,MATCH(C69,'[33]2025 Urban SDA with Add-Ons'!$C:$C,0)), "Not Found")</f>
        <v>139.21</v>
      </c>
      <c r="K69" s="13">
        <f>IFERROR(INDEX('[33]2025 Urban SDA with Add-Ons'!$K:$K,MATCH(C69,'[33]2025 Urban SDA with Add-Ons'!$C:$C,0)), "Not Found")</f>
        <v>363.8</v>
      </c>
      <c r="L69" s="22">
        <v>78.73</v>
      </c>
      <c r="M69" s="22">
        <v>846.75</v>
      </c>
      <c r="N69" s="13">
        <v>0</v>
      </c>
      <c r="O69" s="14">
        <v>4422.21</v>
      </c>
    </row>
    <row r="70" spans="1:15" x14ac:dyDescent="0.25">
      <c r="A70" s="16" t="s">
        <v>409</v>
      </c>
      <c r="B70" s="17" t="s">
        <v>410</v>
      </c>
      <c r="C70" s="17" t="s">
        <v>411</v>
      </c>
      <c r="D70" s="18" t="s">
        <v>412</v>
      </c>
      <c r="E70" s="19" t="s">
        <v>413</v>
      </c>
      <c r="F70" s="19" t="s">
        <v>414</v>
      </c>
      <c r="G70" s="20">
        <v>76180</v>
      </c>
      <c r="H70" s="21" t="s">
        <v>38</v>
      </c>
      <c r="I70" s="22">
        <f>IFERROR(INDEX('[33]2025 Urban SDA with Add-Ons'!$I:$I,MATCH(C70,'[33]2025 Urban SDA with Add-Ons'!$C:$C,0)), "Not Found")</f>
        <v>2993.72</v>
      </c>
      <c r="J70" s="13">
        <f>IFERROR(INDEX('[33]2025 Urban SDA with Add-Ons'!$J:$J,MATCH(C70,'[33]2025 Urban SDA with Add-Ons'!$C:$C,0)), "Not Found")</f>
        <v>139.21</v>
      </c>
      <c r="K70" s="13">
        <f>IFERROR(INDEX('[33]2025 Urban SDA with Add-Ons'!$K:$K,MATCH(C70,'[33]2025 Urban SDA with Add-Ons'!$C:$C,0)), "Not Found")</f>
        <v>330.83</v>
      </c>
      <c r="L70" s="22">
        <v>143.4</v>
      </c>
      <c r="M70" s="22">
        <v>92.61</v>
      </c>
      <c r="N70" s="13">
        <v>0</v>
      </c>
      <c r="O70" s="14">
        <v>3699.77</v>
      </c>
    </row>
    <row r="71" spans="1:15" x14ac:dyDescent="0.25">
      <c r="A71" s="16" t="s">
        <v>415</v>
      </c>
      <c r="B71" s="17" t="s">
        <v>416</v>
      </c>
      <c r="C71" s="17" t="s">
        <v>417</v>
      </c>
      <c r="D71" s="18" t="s">
        <v>418</v>
      </c>
      <c r="E71" s="19" t="s">
        <v>419</v>
      </c>
      <c r="F71" s="19" t="s">
        <v>117</v>
      </c>
      <c r="G71" s="20">
        <v>76104</v>
      </c>
      <c r="H71" s="21" t="s">
        <v>38</v>
      </c>
      <c r="I71" s="22">
        <f>IFERROR(INDEX('[33]2025 Urban SDA with Add-Ons'!$I:$I,MATCH(C71,'[33]2025 Urban SDA with Add-Ons'!$C:$C,0)), "Not Found")</f>
        <v>2993.72</v>
      </c>
      <c r="J71" s="13">
        <f>IFERROR(INDEX('[33]2025 Urban SDA with Add-Ons'!$J:$J,MATCH(C71,'[33]2025 Urban SDA with Add-Ons'!$C:$C,0)), "Not Found")</f>
        <v>139.21</v>
      </c>
      <c r="K71" s="13">
        <f>IFERROR(INDEX('[33]2025 Urban SDA with Add-Ons'!$K:$K,MATCH(C71,'[33]2025 Urban SDA with Add-Ons'!$C:$C,0)), "Not Found")</f>
        <v>330.83</v>
      </c>
      <c r="L71" s="22">
        <v>327.42</v>
      </c>
      <c r="M71" s="22">
        <v>0</v>
      </c>
      <c r="N71" s="13">
        <v>0</v>
      </c>
      <c r="O71" s="14">
        <v>3791.18</v>
      </c>
    </row>
    <row r="72" spans="1:15" x14ac:dyDescent="0.25">
      <c r="A72" s="16" t="s">
        <v>420</v>
      </c>
      <c r="B72" s="17" t="s">
        <v>421</v>
      </c>
      <c r="C72" s="17" t="s">
        <v>422</v>
      </c>
      <c r="D72" s="18" t="s">
        <v>423</v>
      </c>
      <c r="E72" s="19" t="s">
        <v>424</v>
      </c>
      <c r="F72" s="19" t="s">
        <v>425</v>
      </c>
      <c r="G72" s="20">
        <v>78503</v>
      </c>
      <c r="H72" s="21" t="s">
        <v>426</v>
      </c>
      <c r="I72" s="22">
        <f>IFERROR(INDEX('[33]2025 Urban SDA with Add-Ons'!$I:$I,MATCH(C72,'[33]2025 Urban SDA with Add-Ons'!$C:$C,0)), "Not Found")</f>
        <v>2993.72</v>
      </c>
      <c r="J72" s="13">
        <f>IFERROR(INDEX('[33]2025 Urban SDA with Add-Ons'!$J:$J,MATCH(C72,'[33]2025 Urban SDA with Add-Ons'!$C:$C,0)), "Not Found")</f>
        <v>139.21</v>
      </c>
      <c r="K72" s="13">
        <f>IFERROR(INDEX('[33]2025 Urban SDA with Add-Ons'!$K:$K,MATCH(C72,'[33]2025 Urban SDA with Add-Ons'!$C:$C,0)), "Not Found")</f>
        <v>173.92</v>
      </c>
      <c r="L72" s="22" t="s">
        <v>20</v>
      </c>
      <c r="M72" s="22">
        <v>92.61</v>
      </c>
      <c r="N72" s="13">
        <v>269.38730905143581</v>
      </c>
      <c r="O72" s="14">
        <v>3668.85</v>
      </c>
    </row>
    <row r="73" spans="1:15" x14ac:dyDescent="0.25">
      <c r="A73" s="16" t="s">
        <v>427</v>
      </c>
      <c r="B73" s="17" t="s">
        <v>428</v>
      </c>
      <c r="C73" s="17" t="s">
        <v>429</v>
      </c>
      <c r="D73" s="18" t="s">
        <v>430</v>
      </c>
      <c r="E73" s="19" t="s">
        <v>431</v>
      </c>
      <c r="F73" s="19" t="s">
        <v>432</v>
      </c>
      <c r="G73" s="20">
        <v>78526</v>
      </c>
      <c r="H73" s="21" t="s">
        <v>433</v>
      </c>
      <c r="I73" s="22">
        <f>IFERROR(INDEX('[33]2025 Urban SDA with Add-Ons'!$I:$I,MATCH(C73,'[33]2025 Urban SDA with Add-Ons'!$C:$C,0)), "Not Found")</f>
        <v>2993.72</v>
      </c>
      <c r="J73" s="13">
        <f>IFERROR(INDEX('[33]2025 Urban SDA with Add-Ons'!$J:$J,MATCH(C73,'[33]2025 Urban SDA with Add-Ons'!$C:$C,0)), "Not Found")</f>
        <v>139.21</v>
      </c>
      <c r="K73" s="13">
        <f>IFERROR(INDEX('[33]2025 Urban SDA with Add-Ons'!$K:$K,MATCH(C73,'[33]2025 Urban SDA with Add-Ons'!$C:$C,0)), "Not Found")</f>
        <v>305.7</v>
      </c>
      <c r="L73" s="22" t="s">
        <v>20</v>
      </c>
      <c r="M73" s="22">
        <v>92.61</v>
      </c>
      <c r="N73" s="13">
        <v>301.03017095138523</v>
      </c>
      <c r="O73" s="14">
        <v>3832.27</v>
      </c>
    </row>
    <row r="74" spans="1:15" x14ac:dyDescent="0.25">
      <c r="A74" s="16" t="s">
        <v>434</v>
      </c>
      <c r="B74" s="17" t="s">
        <v>435</v>
      </c>
      <c r="C74" s="17" t="s">
        <v>436</v>
      </c>
      <c r="D74" s="18" t="s">
        <v>437</v>
      </c>
      <c r="E74" s="19" t="s">
        <v>438</v>
      </c>
      <c r="F74" s="19" t="s">
        <v>439</v>
      </c>
      <c r="G74" s="20">
        <v>77566</v>
      </c>
      <c r="H74" s="21" t="s">
        <v>261</v>
      </c>
      <c r="I74" s="22">
        <f>IFERROR(INDEX('[33]2025 Urban SDA with Add-Ons'!$I:$I,MATCH(C74,'[33]2025 Urban SDA with Add-Ons'!$C:$C,0)), "Not Found")</f>
        <v>2993.72</v>
      </c>
      <c r="J74" s="13">
        <f>IFERROR(INDEX('[33]2025 Urban SDA with Add-Ons'!$J:$J,MATCH(C74,'[33]2025 Urban SDA with Add-Ons'!$C:$C,0)), "Not Found")</f>
        <v>139.21</v>
      </c>
      <c r="K74" s="13">
        <f>IFERROR(INDEX('[33]2025 Urban SDA with Add-Ons'!$K:$K,MATCH(C74,'[33]2025 Urban SDA with Add-Ons'!$C:$C,0)), "Not Found")</f>
        <v>432.1</v>
      </c>
      <c r="L74" s="22" t="s">
        <v>20</v>
      </c>
      <c r="M74" s="22">
        <v>0</v>
      </c>
      <c r="N74" s="13">
        <v>0</v>
      </c>
      <c r="O74" s="14">
        <v>3565.03</v>
      </c>
    </row>
    <row r="75" spans="1:15" x14ac:dyDescent="0.25">
      <c r="A75" s="16" t="s">
        <v>440</v>
      </c>
      <c r="B75" s="17" t="s">
        <v>441</v>
      </c>
      <c r="C75" s="17" t="s">
        <v>442</v>
      </c>
      <c r="D75" s="18" t="s">
        <v>443</v>
      </c>
      <c r="E75" s="19" t="s">
        <v>444</v>
      </c>
      <c r="F75" s="19" t="s">
        <v>445</v>
      </c>
      <c r="G75" s="20">
        <v>75701</v>
      </c>
      <c r="H75" s="21" t="s">
        <v>446</v>
      </c>
      <c r="I75" s="22">
        <f>IFERROR(INDEX('[33]2025 Urban SDA with Add-Ons'!$I:$I,MATCH(C75,'[33]2025 Urban SDA with Add-Ons'!$C:$C,0)), "Not Found")</f>
        <v>2993.72</v>
      </c>
      <c r="J75" s="13">
        <f>IFERROR(INDEX('[33]2025 Urban SDA with Add-Ons'!$J:$J,MATCH(C75,'[33]2025 Urban SDA with Add-Ons'!$C:$C,0)), "Not Found")</f>
        <v>139.21</v>
      </c>
      <c r="K75" s="13">
        <f>IFERROR(INDEX('[33]2025 Urban SDA with Add-Ons'!$K:$K,MATCH(C75,'[33]2025 Urban SDA with Add-Ons'!$C:$C,0)), "Not Found")</f>
        <v>78.33</v>
      </c>
      <c r="L75" s="22" t="s">
        <v>20</v>
      </c>
      <c r="M75" s="22">
        <v>0</v>
      </c>
      <c r="N75" s="13">
        <v>0</v>
      </c>
      <c r="O75" s="14">
        <v>3211.26</v>
      </c>
    </row>
    <row r="76" spans="1:15" x14ac:dyDescent="0.25">
      <c r="A76" s="16" t="s">
        <v>447</v>
      </c>
      <c r="B76" s="17" t="s">
        <v>448</v>
      </c>
      <c r="C76" s="17" t="s">
        <v>449</v>
      </c>
      <c r="D76" s="18" t="s">
        <v>450</v>
      </c>
      <c r="E76" s="19" t="s">
        <v>451</v>
      </c>
      <c r="F76" s="19" t="s">
        <v>452</v>
      </c>
      <c r="G76" s="20">
        <v>79601</v>
      </c>
      <c r="H76" s="21" t="s">
        <v>453</v>
      </c>
      <c r="I76" s="22">
        <f>IFERROR(INDEX('[33]2025 Urban SDA with Add-Ons'!$I:$I,MATCH(C76,'[33]2025 Urban SDA with Add-Ons'!$C:$C,0)), "Not Found")</f>
        <v>2993.72</v>
      </c>
      <c r="J76" s="13">
        <f>IFERROR(INDEX('[33]2025 Urban SDA with Add-Ons'!$J:$J,MATCH(C76,'[33]2025 Urban SDA with Add-Ons'!$C:$C,0)), "Not Found")</f>
        <v>139.21</v>
      </c>
      <c r="K76" s="13">
        <f>IFERROR(INDEX('[33]2025 Urban SDA with Add-Ons'!$K:$K,MATCH(C76,'[33]2025 Urban SDA with Add-Ons'!$C:$C,0)), "Not Found")</f>
        <v>165.75</v>
      </c>
      <c r="L76" s="22" t="s">
        <v>20</v>
      </c>
      <c r="M76" s="22">
        <v>0</v>
      </c>
      <c r="N76" s="13">
        <v>0</v>
      </c>
      <c r="O76" s="14">
        <v>3298.68</v>
      </c>
    </row>
    <row r="77" spans="1:15" x14ac:dyDescent="0.25">
      <c r="A77" s="16" t="s">
        <v>454</v>
      </c>
      <c r="B77" s="17" t="s">
        <v>455</v>
      </c>
      <c r="C77" s="17" t="s">
        <v>456</v>
      </c>
      <c r="D77" s="18" t="s">
        <v>457</v>
      </c>
      <c r="E77" s="19" t="s">
        <v>458</v>
      </c>
      <c r="F77" s="19" t="s">
        <v>459</v>
      </c>
      <c r="G77" s="20">
        <v>79761</v>
      </c>
      <c r="H77" s="21" t="s">
        <v>460</v>
      </c>
      <c r="I77" s="22">
        <f>IFERROR(INDEX('[33]2025 Urban SDA with Add-Ons'!$I:$I,MATCH(C77,'[33]2025 Urban SDA with Add-Ons'!$C:$C,0)), "Not Found")</f>
        <v>2993.72</v>
      </c>
      <c r="J77" s="13">
        <f>IFERROR(INDEX('[33]2025 Urban SDA with Add-Ons'!$J:$J,MATCH(C77,'[33]2025 Urban SDA with Add-Ons'!$C:$C,0)), "Not Found")</f>
        <v>139.21</v>
      </c>
      <c r="K77" s="13">
        <f>IFERROR(INDEX('[33]2025 Urban SDA with Add-Ons'!$K:$K,MATCH(C77,'[33]2025 Urban SDA with Add-Ons'!$C:$C,0)), "Not Found")</f>
        <v>373.08</v>
      </c>
      <c r="L77" s="22" t="s">
        <v>20</v>
      </c>
      <c r="M77" s="22">
        <v>0</v>
      </c>
      <c r="N77" s="13">
        <v>0</v>
      </c>
      <c r="O77" s="14">
        <v>3506.01</v>
      </c>
    </row>
    <row r="78" spans="1:15" x14ac:dyDescent="0.25">
      <c r="A78" s="16" t="s">
        <v>461</v>
      </c>
      <c r="B78" s="17" t="s">
        <v>462</v>
      </c>
      <c r="C78" s="17" t="s">
        <v>463</v>
      </c>
      <c r="D78" s="18" t="s">
        <v>464</v>
      </c>
      <c r="E78" s="19" t="s">
        <v>465</v>
      </c>
      <c r="F78" s="19" t="s">
        <v>466</v>
      </c>
      <c r="G78" s="20">
        <v>78539</v>
      </c>
      <c r="H78" s="21" t="s">
        <v>426</v>
      </c>
      <c r="I78" s="22">
        <f>IFERROR(INDEX('[33]2025 Urban SDA with Add-Ons'!$I:$I,MATCH(C78,'[33]2025 Urban SDA with Add-Ons'!$C:$C,0)), "Not Found")</f>
        <v>2993.72</v>
      </c>
      <c r="J78" s="13">
        <f>IFERROR(INDEX('[33]2025 Urban SDA with Add-Ons'!$J:$J,MATCH(C78,'[33]2025 Urban SDA with Add-Ons'!$C:$C,0)), "Not Found")</f>
        <v>139.21</v>
      </c>
      <c r="K78" s="13">
        <f>IFERROR(INDEX('[33]2025 Urban SDA with Add-Ons'!$K:$K,MATCH(C78,'[33]2025 Urban SDA with Add-Ons'!$C:$C,0)), "Not Found")</f>
        <v>173.92</v>
      </c>
      <c r="L78" s="22" t="s">
        <v>20</v>
      </c>
      <c r="M78" s="22">
        <v>0</v>
      </c>
      <c r="N78" s="13">
        <v>0</v>
      </c>
      <c r="O78" s="14">
        <v>3306.85</v>
      </c>
    </row>
    <row r="79" spans="1:15" x14ac:dyDescent="0.25">
      <c r="A79" s="16" t="s">
        <v>467</v>
      </c>
      <c r="B79" s="17" t="s">
        <v>468</v>
      </c>
      <c r="C79" s="17" t="s">
        <v>469</v>
      </c>
      <c r="D79" s="18" t="s">
        <v>470</v>
      </c>
      <c r="E79" s="19" t="s">
        <v>471</v>
      </c>
      <c r="F79" s="19" t="s">
        <v>110</v>
      </c>
      <c r="G79" s="20">
        <v>78414</v>
      </c>
      <c r="H79" s="21" t="s">
        <v>111</v>
      </c>
      <c r="I79" s="22">
        <f>IFERROR(INDEX('[33]2025 Urban SDA with Add-Ons'!$I:$I,MATCH(C79,'[33]2025 Urban SDA with Add-Ons'!$C:$C,0)), "Not Found")</f>
        <v>2993.72</v>
      </c>
      <c r="J79" s="13">
        <f>IFERROR(INDEX('[33]2025 Urban SDA with Add-Ons'!$J:$J,MATCH(C79,'[33]2025 Urban SDA with Add-Ons'!$C:$C,0)), "Not Found")</f>
        <v>139.21</v>
      </c>
      <c r="K79" s="13">
        <f>IFERROR(INDEX('[33]2025 Urban SDA with Add-Ons'!$K:$K,MATCH(C79,'[33]2025 Urban SDA with Add-Ons'!$C:$C,0)), "Not Found")</f>
        <v>117.31</v>
      </c>
      <c r="L79" s="22" t="s">
        <v>20</v>
      </c>
      <c r="M79" s="22">
        <v>0</v>
      </c>
      <c r="N79" s="13">
        <v>0</v>
      </c>
      <c r="O79" s="14">
        <v>3250.24</v>
      </c>
    </row>
    <row r="80" spans="1:15" x14ac:dyDescent="0.25">
      <c r="A80" s="16" t="s">
        <v>472</v>
      </c>
      <c r="B80" s="17" t="s">
        <v>473</v>
      </c>
      <c r="C80" s="17" t="s">
        <v>474</v>
      </c>
      <c r="D80" s="18" t="s">
        <v>475</v>
      </c>
      <c r="E80" s="19" t="s">
        <v>476</v>
      </c>
      <c r="F80" s="19" t="s">
        <v>477</v>
      </c>
      <c r="G80" s="20">
        <v>79410</v>
      </c>
      <c r="H80" s="21" t="s">
        <v>477</v>
      </c>
      <c r="I80" s="22">
        <f>IFERROR(INDEX('[33]2025 Urban SDA with Add-Ons'!$I:$I,MATCH(C80,'[33]2025 Urban SDA with Add-Ons'!$C:$C,0)), "Not Found")</f>
        <v>2993.72</v>
      </c>
      <c r="J80" s="13">
        <f>IFERROR(INDEX('[33]2025 Urban SDA with Add-Ons'!$J:$J,MATCH(C80,'[33]2025 Urban SDA with Add-Ons'!$C:$C,0)), "Not Found")</f>
        <v>139.21</v>
      </c>
      <c r="K80" s="13">
        <f>IFERROR(INDEX('[33]2025 Urban SDA with Add-Ons'!$K:$K,MATCH(C80,'[33]2025 Urban SDA with Add-Ons'!$C:$C,0)), "Not Found")</f>
        <v>168.17</v>
      </c>
      <c r="L80" s="22" t="s">
        <v>20</v>
      </c>
      <c r="M80" s="22">
        <v>0</v>
      </c>
      <c r="N80" s="13">
        <v>0</v>
      </c>
      <c r="O80" s="14">
        <v>3301.1</v>
      </c>
    </row>
    <row r="81" spans="1:15" x14ac:dyDescent="0.25">
      <c r="A81" s="16" t="s">
        <v>478</v>
      </c>
      <c r="B81" s="17" t="s">
        <v>479</v>
      </c>
      <c r="C81" s="17" t="s">
        <v>480</v>
      </c>
      <c r="D81" s="18" t="s">
        <v>481</v>
      </c>
      <c r="E81" s="19" t="s">
        <v>482</v>
      </c>
      <c r="F81" s="19" t="s">
        <v>477</v>
      </c>
      <c r="G81" s="20">
        <v>79410</v>
      </c>
      <c r="H81" s="21" t="s">
        <v>477</v>
      </c>
      <c r="I81" s="22">
        <f>IFERROR(INDEX('[33]2025 Urban SDA with Add-Ons'!$I:$I,MATCH(C81,'[33]2025 Urban SDA with Add-Ons'!$C:$C,0)), "Not Found")</f>
        <v>2993.72</v>
      </c>
      <c r="J81" s="13">
        <f>IFERROR(INDEX('[33]2025 Urban SDA with Add-Ons'!$J:$J,MATCH(C81,'[33]2025 Urban SDA with Add-Ons'!$C:$C,0)), "Not Found")</f>
        <v>139.21</v>
      </c>
      <c r="K81" s="13">
        <f>IFERROR(INDEX('[33]2025 Urban SDA with Add-Ons'!$K:$K,MATCH(C81,'[33]2025 Urban SDA with Add-Ons'!$C:$C,0)), "Not Found")</f>
        <v>168.17</v>
      </c>
      <c r="L81" s="22">
        <v>22.66</v>
      </c>
      <c r="M81" s="22">
        <v>542.45000000000005</v>
      </c>
      <c r="N81" s="13">
        <v>0</v>
      </c>
      <c r="O81" s="14">
        <v>3866.21</v>
      </c>
    </row>
    <row r="82" spans="1:15" x14ac:dyDescent="0.25">
      <c r="A82" s="16" t="s">
        <v>483</v>
      </c>
      <c r="B82" s="17" t="s">
        <v>484</v>
      </c>
      <c r="C82" s="17" t="s">
        <v>485</v>
      </c>
      <c r="D82" s="18" t="s">
        <v>486</v>
      </c>
      <c r="E82" s="19" t="s">
        <v>487</v>
      </c>
      <c r="F82" s="19" t="s">
        <v>477</v>
      </c>
      <c r="G82" s="20">
        <v>79415</v>
      </c>
      <c r="H82" s="21" t="s">
        <v>477</v>
      </c>
      <c r="I82" s="22">
        <f>IFERROR(INDEX('[33]2025 Urban SDA with Add-Ons'!$I:$I,MATCH(C82,'[33]2025 Urban SDA with Add-Ons'!$C:$C,0)), "Not Found")</f>
        <v>2993.72</v>
      </c>
      <c r="J82" s="13">
        <f>IFERROR(INDEX('[33]2025 Urban SDA with Add-Ons'!$J:$J,MATCH(C82,'[33]2025 Urban SDA with Add-Ons'!$C:$C,0)), "Not Found")</f>
        <v>139.21</v>
      </c>
      <c r="K82" s="13">
        <f>IFERROR(INDEX('[33]2025 Urban SDA with Add-Ons'!$K:$K,MATCH(C82,'[33]2025 Urban SDA with Add-Ons'!$C:$C,0)), "Not Found")</f>
        <v>168.17</v>
      </c>
      <c r="L82" s="22" t="s">
        <v>20</v>
      </c>
      <c r="M82" s="22">
        <v>0</v>
      </c>
      <c r="N82" s="13">
        <v>0</v>
      </c>
      <c r="O82" s="14">
        <v>3301.1</v>
      </c>
    </row>
    <row r="83" spans="1:15" x14ac:dyDescent="0.25">
      <c r="A83" s="16" t="s">
        <v>488</v>
      </c>
      <c r="B83" s="17" t="s">
        <v>489</v>
      </c>
      <c r="C83" s="17" t="s">
        <v>490</v>
      </c>
      <c r="D83" s="18" t="s">
        <v>491</v>
      </c>
      <c r="E83" s="19" t="s">
        <v>492</v>
      </c>
      <c r="F83" s="19" t="s">
        <v>493</v>
      </c>
      <c r="G83" s="17">
        <v>76227</v>
      </c>
      <c r="H83" s="21" t="s">
        <v>352</v>
      </c>
      <c r="I83" s="22">
        <f>IFERROR(INDEX('[33]2025 Urban SDA with Add-Ons'!$I:$I,MATCH(C83,'[33]2025 Urban SDA with Add-Ons'!$C:$C,0)), "Not Found")</f>
        <v>2993.72</v>
      </c>
      <c r="J83" s="13">
        <f>IFERROR(INDEX('[33]2025 Urban SDA with Add-Ons'!$J:$J,MATCH(C83,'[33]2025 Urban SDA with Add-Ons'!$C:$C,0)), "Not Found")</f>
        <v>139.21</v>
      </c>
      <c r="K83" s="13">
        <f>IFERROR(INDEX('[33]2025 Urban SDA with Add-Ons'!$K:$K,MATCH(C83,'[33]2025 Urban SDA with Add-Ons'!$C:$C,0)), "Not Found")</f>
        <v>363.8</v>
      </c>
      <c r="L83" s="22" t="s">
        <v>20</v>
      </c>
      <c r="M83" s="22">
        <v>0</v>
      </c>
      <c r="N83" s="13">
        <v>0</v>
      </c>
      <c r="O83" s="14">
        <v>3496.73</v>
      </c>
    </row>
    <row r="84" spans="1:15" x14ac:dyDescent="0.25">
      <c r="A84" s="16" t="s">
        <v>494</v>
      </c>
      <c r="B84" s="17" t="s">
        <v>495</v>
      </c>
      <c r="C84" s="17" t="s">
        <v>496</v>
      </c>
      <c r="D84" s="18" t="s">
        <v>497</v>
      </c>
      <c r="E84" s="19" t="s">
        <v>498</v>
      </c>
      <c r="F84" s="19" t="s">
        <v>199</v>
      </c>
      <c r="G84" s="20">
        <v>78249</v>
      </c>
      <c r="H84" s="21" t="s">
        <v>200</v>
      </c>
      <c r="I84" s="22">
        <f>IFERROR(INDEX('[33]2025 Urban SDA with Add-Ons'!$I:$I,MATCH(C84,'[33]2025 Urban SDA with Add-Ons'!$C:$C,0)), "Not Found")</f>
        <v>2993.72</v>
      </c>
      <c r="J84" s="13">
        <f>IFERROR(INDEX('[33]2025 Urban SDA with Add-Ons'!$J:$J,MATCH(C84,'[33]2025 Urban SDA with Add-Ons'!$C:$C,0)), "Not Found")</f>
        <v>139.21</v>
      </c>
      <c r="K84" s="13">
        <f>IFERROR(INDEX('[33]2025 Urban SDA with Add-Ons'!$K:$K,MATCH(C84,'[33]2025 Urban SDA with Add-Ons'!$C:$C,0)), "Not Found")</f>
        <v>209.18</v>
      </c>
      <c r="L84" s="22" t="s">
        <v>20</v>
      </c>
      <c r="M84" s="22">
        <v>0</v>
      </c>
      <c r="N84" s="13">
        <v>0</v>
      </c>
      <c r="O84" s="14">
        <v>3342.11</v>
      </c>
    </row>
    <row r="85" spans="1:15" x14ac:dyDescent="0.25">
      <c r="A85" s="16" t="s">
        <v>499</v>
      </c>
      <c r="B85" s="17" t="s">
        <v>500</v>
      </c>
      <c r="C85" s="17" t="s">
        <v>501</v>
      </c>
      <c r="D85" s="18" t="s">
        <v>502</v>
      </c>
      <c r="E85" s="19" t="s">
        <v>503</v>
      </c>
      <c r="F85" s="19" t="s">
        <v>18</v>
      </c>
      <c r="G85" s="20">
        <v>77008</v>
      </c>
      <c r="H85" s="21" t="s">
        <v>19</v>
      </c>
      <c r="I85" s="22">
        <f>IFERROR(INDEX('[33]2025 Urban SDA with Add-Ons'!$I:$I,MATCH(C85,'[33]2025 Urban SDA with Add-Ons'!$C:$C,0)), "Not Found")</f>
        <v>2993.72</v>
      </c>
      <c r="J85" s="13">
        <f>IFERROR(INDEX('[33]2025 Urban SDA with Add-Ons'!$J:$J,MATCH(C85,'[33]2025 Urban SDA with Add-Ons'!$C:$C,0)), "Not Found")</f>
        <v>139.21</v>
      </c>
      <c r="K85" s="13">
        <f>IFERROR(INDEX('[33]2025 Urban SDA with Add-Ons'!$K:$K,MATCH(C85,'[33]2025 Urban SDA with Add-Ons'!$C:$C,0)), "Not Found")</f>
        <v>432.1</v>
      </c>
      <c r="L85" s="22" t="s">
        <v>20</v>
      </c>
      <c r="M85" s="22">
        <v>0</v>
      </c>
      <c r="N85" s="13">
        <v>0</v>
      </c>
      <c r="O85" s="14">
        <v>3565.03</v>
      </c>
    </row>
    <row r="86" spans="1:15" x14ac:dyDescent="0.25">
      <c r="A86" s="16" t="s">
        <v>504</v>
      </c>
      <c r="B86" s="17" t="s">
        <v>505</v>
      </c>
      <c r="C86" s="17" t="s">
        <v>506</v>
      </c>
      <c r="D86" s="18" t="s">
        <v>507</v>
      </c>
      <c r="E86" s="19" t="s">
        <v>508</v>
      </c>
      <c r="F86" s="19" t="s">
        <v>26</v>
      </c>
      <c r="G86" s="20">
        <v>75235</v>
      </c>
      <c r="H86" s="21" t="s">
        <v>26</v>
      </c>
      <c r="I86" s="22">
        <f>IFERROR(INDEX('[33]2025 Urban SDA with Add-Ons'!$I:$I,MATCH(C86,'[33]2025 Urban SDA with Add-Ons'!$C:$C,0)), "Not Found")</f>
        <v>2993.72</v>
      </c>
      <c r="J86" s="13">
        <f>IFERROR(INDEX('[33]2025 Urban SDA with Add-Ons'!$J:$J,MATCH(C86,'[33]2025 Urban SDA with Add-Ons'!$C:$C,0)), "Not Found")</f>
        <v>139.21</v>
      </c>
      <c r="K86" s="13">
        <f>IFERROR(INDEX('[33]2025 Urban SDA with Add-Ons'!$K:$K,MATCH(C86,'[33]2025 Urban SDA with Add-Ons'!$C:$C,0)), "Not Found")</f>
        <v>363.8</v>
      </c>
      <c r="L86" s="22">
        <v>905.18</v>
      </c>
      <c r="M86" s="22">
        <v>846.75</v>
      </c>
      <c r="N86" s="13">
        <v>427.45943158918544</v>
      </c>
      <c r="O86" s="14">
        <v>5676.12</v>
      </c>
    </row>
    <row r="87" spans="1:15" x14ac:dyDescent="0.25">
      <c r="A87" s="16" t="s">
        <v>509</v>
      </c>
      <c r="B87" s="17" t="s">
        <v>510</v>
      </c>
      <c r="C87" s="17" t="s">
        <v>511</v>
      </c>
      <c r="D87" s="18" t="s">
        <v>512</v>
      </c>
      <c r="E87" s="19" t="s">
        <v>513</v>
      </c>
      <c r="F87" s="19" t="s">
        <v>26</v>
      </c>
      <c r="G87" s="20">
        <v>75234</v>
      </c>
      <c r="H87" s="21" t="s">
        <v>26</v>
      </c>
      <c r="I87" s="22">
        <f>IFERROR(INDEX('[33]2025 Urban SDA with Add-Ons'!$I:$I,MATCH(C87,'[33]2025 Urban SDA with Add-Ons'!$C:$C,0)), "Not Found")</f>
        <v>2993.72</v>
      </c>
      <c r="J87" s="13">
        <f>IFERROR(INDEX('[33]2025 Urban SDA with Add-Ons'!$J:$J,MATCH(C87,'[33]2025 Urban SDA with Add-Ons'!$C:$C,0)), "Not Found")</f>
        <v>139.21</v>
      </c>
      <c r="K87" s="13">
        <f>IFERROR(INDEX('[33]2025 Urban SDA with Add-Ons'!$K:$K,MATCH(C87,'[33]2025 Urban SDA with Add-Ons'!$C:$C,0)), "Not Found")</f>
        <v>363.8</v>
      </c>
      <c r="L87" s="22" t="s">
        <v>20</v>
      </c>
      <c r="M87" s="22">
        <v>59.54</v>
      </c>
      <c r="N87" s="13">
        <v>0</v>
      </c>
      <c r="O87" s="14">
        <v>3556.27</v>
      </c>
    </row>
    <row r="88" spans="1:15" x14ac:dyDescent="0.25">
      <c r="A88" s="16" t="s">
        <v>514</v>
      </c>
      <c r="B88" s="17" t="s">
        <v>515</v>
      </c>
      <c r="C88" s="17" t="s">
        <v>516</v>
      </c>
      <c r="D88" s="18" t="s">
        <v>517</v>
      </c>
      <c r="E88" s="19" t="s">
        <v>518</v>
      </c>
      <c r="F88" s="19" t="s">
        <v>466</v>
      </c>
      <c r="G88" s="20">
        <v>78539</v>
      </c>
      <c r="H88" s="21" t="s">
        <v>426</v>
      </c>
      <c r="I88" s="22">
        <f>IFERROR(INDEX('[33]2025 Urban SDA with Add-Ons'!$I:$I,MATCH(C88,'[33]2025 Urban SDA with Add-Ons'!$C:$C,0)), "Not Found")</f>
        <v>2993.72</v>
      </c>
      <c r="J88" s="13">
        <f>IFERROR(INDEX('[33]2025 Urban SDA with Add-Ons'!$J:$J,MATCH(C88,'[33]2025 Urban SDA with Add-Ons'!$C:$C,0)), "Not Found")</f>
        <v>139.21</v>
      </c>
      <c r="K88" s="13">
        <f>IFERROR(INDEX('[33]2025 Urban SDA with Add-Ons'!$K:$K,MATCH(C88,'[33]2025 Urban SDA with Add-Ons'!$C:$C,0)), "Not Found")</f>
        <v>173.92</v>
      </c>
      <c r="L88" s="22">
        <v>198.84</v>
      </c>
      <c r="M88" s="22">
        <v>846.75</v>
      </c>
      <c r="N88" s="13">
        <v>333.70933825009627</v>
      </c>
      <c r="O88" s="14">
        <v>4686.1499999999996</v>
      </c>
    </row>
    <row r="89" spans="1:15" x14ac:dyDescent="0.25">
      <c r="A89" s="16" t="s">
        <v>519</v>
      </c>
      <c r="B89" s="17" t="s">
        <v>520</v>
      </c>
      <c r="C89" s="17" t="s">
        <v>521</v>
      </c>
      <c r="D89" s="18" t="s">
        <v>522</v>
      </c>
      <c r="E89" s="19" t="s">
        <v>523</v>
      </c>
      <c r="F89" s="19" t="s">
        <v>524</v>
      </c>
      <c r="G89" s="20">
        <v>76028</v>
      </c>
      <c r="H89" s="21" t="s">
        <v>525</v>
      </c>
      <c r="I89" s="22">
        <f>IFERROR(INDEX('[33]2025 Urban SDA with Add-Ons'!$I:$I,MATCH(C89,'[33]2025 Urban SDA with Add-Ons'!$C:$C,0)), "Not Found")</f>
        <v>2993.72</v>
      </c>
      <c r="J89" s="13">
        <f>IFERROR(INDEX('[33]2025 Urban SDA with Add-Ons'!$J:$J,MATCH(C89,'[33]2025 Urban SDA with Add-Ons'!$C:$C,0)), "Not Found")</f>
        <v>139.21</v>
      </c>
      <c r="K89" s="13">
        <f>IFERROR(INDEX('[33]2025 Urban SDA with Add-Ons'!$K:$K,MATCH(C89,'[33]2025 Urban SDA with Add-Ons'!$C:$C,0)), "Not Found")</f>
        <v>330.83</v>
      </c>
      <c r="L89" s="22" t="s">
        <v>20</v>
      </c>
      <c r="M89" s="22">
        <v>0</v>
      </c>
      <c r="N89" s="13">
        <v>0</v>
      </c>
      <c r="O89" s="14">
        <v>3463.76</v>
      </c>
    </row>
    <row r="90" spans="1:15" x14ac:dyDescent="0.25">
      <c r="A90" s="16" t="s">
        <v>526</v>
      </c>
      <c r="B90" s="17" t="s">
        <v>527</v>
      </c>
      <c r="C90" s="17" t="s">
        <v>528</v>
      </c>
      <c r="D90" s="18" t="s">
        <v>529</v>
      </c>
      <c r="E90" s="19" t="s">
        <v>530</v>
      </c>
      <c r="F90" s="19" t="s">
        <v>459</v>
      </c>
      <c r="G90" s="20">
        <v>79761</v>
      </c>
      <c r="H90" s="21" t="s">
        <v>460</v>
      </c>
      <c r="I90" s="22">
        <f>IFERROR(INDEX('[33]2025 Urban SDA with Add-Ons'!$I:$I,MATCH(C90,'[33]2025 Urban SDA with Add-Ons'!$C:$C,0)), "Not Found")</f>
        <v>2993.72</v>
      </c>
      <c r="J90" s="13">
        <f>IFERROR(INDEX('[33]2025 Urban SDA with Add-Ons'!$J:$J,MATCH(C90,'[33]2025 Urban SDA with Add-Ons'!$C:$C,0)), "Not Found")</f>
        <v>139.21</v>
      </c>
      <c r="K90" s="13">
        <f>IFERROR(INDEX('[33]2025 Urban SDA with Add-Ons'!$K:$K,MATCH(C90,'[33]2025 Urban SDA with Add-Ons'!$C:$C,0)), "Not Found")</f>
        <v>373.08</v>
      </c>
      <c r="L90" s="22">
        <v>211.48</v>
      </c>
      <c r="M90" s="22">
        <v>92.61</v>
      </c>
      <c r="N90" s="13">
        <v>291.90265774591256</v>
      </c>
      <c r="O90" s="14">
        <v>4102</v>
      </c>
    </row>
    <row r="91" spans="1:15" x14ac:dyDescent="0.25">
      <c r="A91" s="16" t="s">
        <v>531</v>
      </c>
      <c r="B91" s="17" t="s">
        <v>532</v>
      </c>
      <c r="C91" s="17" t="s">
        <v>533</v>
      </c>
      <c r="D91" s="18" t="s">
        <v>534</v>
      </c>
      <c r="E91" s="19" t="s">
        <v>535</v>
      </c>
      <c r="F91" s="19" t="s">
        <v>378</v>
      </c>
      <c r="G91" s="20">
        <v>79905</v>
      </c>
      <c r="H91" s="21" t="s">
        <v>378</v>
      </c>
      <c r="I91" s="22">
        <f>IFERROR(INDEX('[33]2025 Urban SDA with Add-Ons'!$I:$I,MATCH(C91,'[33]2025 Urban SDA with Add-Ons'!$C:$C,0)), "Not Found")</f>
        <v>2993.72</v>
      </c>
      <c r="J91" s="13">
        <f>IFERROR(INDEX('[33]2025 Urban SDA with Add-Ons'!$J:$J,MATCH(C91,'[33]2025 Urban SDA with Add-Ons'!$C:$C,0)), "Not Found")</f>
        <v>139.21</v>
      </c>
      <c r="K91" s="13">
        <f>IFERROR(INDEX('[33]2025 Urban SDA with Add-Ons'!$K:$K,MATCH(C91,'[33]2025 Urban SDA with Add-Ons'!$C:$C,0)), "Not Found")</f>
        <v>110.25</v>
      </c>
      <c r="L91" s="22">
        <v>788.1</v>
      </c>
      <c r="M91" s="22">
        <v>846.75</v>
      </c>
      <c r="N91" s="13">
        <v>264.89517032086962</v>
      </c>
      <c r="O91" s="14">
        <v>5142.93</v>
      </c>
    </row>
    <row r="92" spans="1:15" x14ac:dyDescent="0.25">
      <c r="A92" s="16" t="s">
        <v>536</v>
      </c>
      <c r="B92" s="17" t="s">
        <v>537</v>
      </c>
      <c r="C92" s="17" t="s">
        <v>538</v>
      </c>
      <c r="D92" s="18" t="s">
        <v>539</v>
      </c>
      <c r="E92" s="19" t="s">
        <v>540</v>
      </c>
      <c r="F92" s="19" t="s">
        <v>378</v>
      </c>
      <c r="G92" s="20">
        <v>79902</v>
      </c>
      <c r="H92" s="21" t="s">
        <v>378</v>
      </c>
      <c r="I92" s="22">
        <f>IFERROR(INDEX('[33]2025 Urban SDA with Add-Ons'!$I:$I,MATCH(C92,'[33]2025 Urban SDA with Add-Ons'!$C:$C,0)), "Not Found")</f>
        <v>2993.72</v>
      </c>
      <c r="J92" s="13">
        <f>IFERROR(INDEX('[33]2025 Urban SDA with Add-Ons'!$J:$J,MATCH(C92,'[33]2025 Urban SDA with Add-Ons'!$C:$C,0)), "Not Found")</f>
        <v>139.21</v>
      </c>
      <c r="K92" s="13">
        <f>IFERROR(INDEX('[33]2025 Urban SDA with Add-Ons'!$K:$K,MATCH(C92,'[33]2025 Urban SDA with Add-Ons'!$C:$C,0)), "Not Found")</f>
        <v>110.25</v>
      </c>
      <c r="L92" s="22">
        <v>456.54</v>
      </c>
      <c r="M92" s="22">
        <v>542.45000000000005</v>
      </c>
      <c r="N92" s="13">
        <v>305.51612179277339</v>
      </c>
      <c r="O92" s="14">
        <v>4547.6899999999996</v>
      </c>
    </row>
    <row r="93" spans="1:15" x14ac:dyDescent="0.25">
      <c r="A93" s="16" t="s">
        <v>541</v>
      </c>
      <c r="B93" s="17" t="s">
        <v>542</v>
      </c>
      <c r="C93" s="17" t="s">
        <v>543</v>
      </c>
      <c r="D93" s="18" t="s">
        <v>544</v>
      </c>
      <c r="E93" s="19" t="s">
        <v>545</v>
      </c>
      <c r="F93" s="19" t="s">
        <v>378</v>
      </c>
      <c r="G93" s="20">
        <v>79902</v>
      </c>
      <c r="H93" s="21" t="s">
        <v>378</v>
      </c>
      <c r="I93" s="22">
        <f>IFERROR(INDEX('[33]2025 Urban SDA with Add-Ons'!$I:$I,MATCH(C93,'[33]2025 Urban SDA with Add-Ons'!$C:$C,0)), "Not Found")</f>
        <v>2993.72</v>
      </c>
      <c r="J93" s="13">
        <f>IFERROR(INDEX('[33]2025 Urban SDA with Add-Ons'!$J:$J,MATCH(C93,'[33]2025 Urban SDA with Add-Ons'!$C:$C,0)), "Not Found")</f>
        <v>139.21</v>
      </c>
      <c r="K93" s="13">
        <f>IFERROR(INDEX('[33]2025 Urban SDA with Add-Ons'!$K:$K,MATCH(C93,'[33]2025 Urban SDA with Add-Ons'!$C:$C,0)), "Not Found")</f>
        <v>110.25</v>
      </c>
      <c r="L93" s="22" t="s">
        <v>20</v>
      </c>
      <c r="M93" s="22">
        <v>0</v>
      </c>
      <c r="N93" s="13">
        <v>0</v>
      </c>
      <c r="O93" s="14">
        <v>3243.18</v>
      </c>
    </row>
    <row r="94" spans="1:15" x14ac:dyDescent="0.25">
      <c r="A94" s="16" t="s">
        <v>546</v>
      </c>
      <c r="B94" s="17" t="s">
        <v>547</v>
      </c>
      <c r="C94" s="17" t="s">
        <v>548</v>
      </c>
      <c r="D94" s="18" t="s">
        <v>549</v>
      </c>
      <c r="E94" s="19" t="s">
        <v>550</v>
      </c>
      <c r="F94" s="19" t="s">
        <v>551</v>
      </c>
      <c r="G94" s="20">
        <v>77327</v>
      </c>
      <c r="H94" s="21" t="s">
        <v>552</v>
      </c>
      <c r="I94" s="22">
        <f>IFERROR(INDEX('[33]2025 Urban SDA with Add-Ons'!$I:$I,MATCH(C94,'[33]2025 Urban SDA with Add-Ons'!$C:$C,0)), "Not Found")</f>
        <v>2993.72</v>
      </c>
      <c r="J94" s="13">
        <f>IFERROR(INDEX('[33]2025 Urban SDA with Add-Ons'!$J:$J,MATCH(C94,'[33]2025 Urban SDA with Add-Ons'!$C:$C,0)), "Not Found")</f>
        <v>139.21</v>
      </c>
      <c r="K94" s="13">
        <f>IFERROR(INDEX('[33]2025 Urban SDA with Add-Ons'!$K:$K,MATCH(C94,'[33]2025 Urban SDA with Add-Ons'!$C:$C,0)), "Not Found")</f>
        <v>432.1</v>
      </c>
      <c r="L94" s="22" t="s">
        <v>20</v>
      </c>
      <c r="M94" s="22">
        <v>0</v>
      </c>
      <c r="N94" s="13">
        <v>0</v>
      </c>
      <c r="O94" s="14">
        <v>3565.03</v>
      </c>
    </row>
    <row r="95" spans="1:15" x14ac:dyDescent="0.25">
      <c r="A95" s="16" t="s">
        <v>553</v>
      </c>
      <c r="B95" s="17" t="s">
        <v>554</v>
      </c>
      <c r="C95" s="17" t="s">
        <v>555</v>
      </c>
      <c r="D95" s="18" t="s">
        <v>556</v>
      </c>
      <c r="E95" s="19" t="s">
        <v>557</v>
      </c>
      <c r="F95" s="19" t="s">
        <v>199</v>
      </c>
      <c r="G95" s="20">
        <v>78232</v>
      </c>
      <c r="H95" s="21" t="s">
        <v>200</v>
      </c>
      <c r="I95" s="22">
        <f>IFERROR(INDEX('[33]2025 Urban SDA with Add-Ons'!$I:$I,MATCH(C95,'[33]2025 Urban SDA with Add-Ons'!$C:$C,0)), "Not Found")</f>
        <v>2993.72</v>
      </c>
      <c r="J95" s="13">
        <f>IFERROR(INDEX('[33]2025 Urban SDA with Add-Ons'!$J:$J,MATCH(C95,'[33]2025 Urban SDA with Add-Ons'!$C:$C,0)), "Not Found")</f>
        <v>139.21</v>
      </c>
      <c r="K95" s="13">
        <f>IFERROR(INDEX('[33]2025 Urban SDA with Add-Ons'!$K:$K,MATCH(C95,'[33]2025 Urban SDA with Add-Ons'!$C:$C,0)), "Not Found")</f>
        <v>209.18</v>
      </c>
      <c r="L95" s="22" t="s">
        <v>20</v>
      </c>
      <c r="M95" s="22">
        <v>0</v>
      </c>
      <c r="N95" s="13">
        <v>0</v>
      </c>
      <c r="O95" s="14">
        <v>3342.11</v>
      </c>
    </row>
    <row r="96" spans="1:15" x14ac:dyDescent="0.25">
      <c r="A96" s="16" t="s">
        <v>558</v>
      </c>
      <c r="B96" s="17" t="s">
        <v>559</v>
      </c>
      <c r="C96" s="17" t="s">
        <v>560</v>
      </c>
      <c r="D96" s="18" t="s">
        <v>561</v>
      </c>
      <c r="E96" s="19" t="s">
        <v>562</v>
      </c>
      <c r="F96" s="19" t="s">
        <v>563</v>
      </c>
      <c r="G96" s="20">
        <v>76706</v>
      </c>
      <c r="H96" s="21" t="s">
        <v>52</v>
      </c>
      <c r="I96" s="22">
        <f>IFERROR(INDEX('[33]2025 Urban SDA with Add-Ons'!$I:$I,MATCH(C96,'[33]2025 Urban SDA with Add-Ons'!$C:$C,0)), "Not Found")</f>
        <v>2993.72</v>
      </c>
      <c r="J96" s="13">
        <f>IFERROR(INDEX('[33]2025 Urban SDA with Add-Ons'!$J:$J,MATCH(C96,'[33]2025 Urban SDA with Add-Ons'!$C:$C,0)), "Not Found")</f>
        <v>139.21</v>
      </c>
      <c r="K96" s="13">
        <f>IFERROR(INDEX('[33]2025 Urban SDA with Add-Ons'!$K:$K,MATCH(C96,'[33]2025 Urban SDA with Add-Ons'!$C:$C,0)), "Not Found")</f>
        <v>150.16</v>
      </c>
      <c r="L96" s="22" t="s">
        <v>20</v>
      </c>
      <c r="M96" s="22">
        <v>0</v>
      </c>
      <c r="N96" s="13">
        <v>0</v>
      </c>
      <c r="O96" s="14">
        <v>3283.09</v>
      </c>
    </row>
    <row r="97" spans="1:15" x14ac:dyDescent="0.25">
      <c r="A97" s="16" t="s">
        <v>564</v>
      </c>
      <c r="B97" s="17" t="s">
        <v>565</v>
      </c>
      <c r="C97" s="17" t="s">
        <v>566</v>
      </c>
      <c r="D97" s="18" t="s">
        <v>567</v>
      </c>
      <c r="E97" s="19" t="s">
        <v>568</v>
      </c>
      <c r="F97" s="19" t="s">
        <v>569</v>
      </c>
      <c r="G97" s="20">
        <v>77494</v>
      </c>
      <c r="H97" s="21" t="s">
        <v>92</v>
      </c>
      <c r="I97" s="22">
        <f>IFERROR(INDEX('[33]2025 Urban SDA with Add-Ons'!$I:$I,MATCH(C97,'[33]2025 Urban SDA with Add-Ons'!$C:$C,0)), "Not Found")</f>
        <v>2993.72</v>
      </c>
      <c r="J97" s="13">
        <f>IFERROR(INDEX('[33]2025 Urban SDA with Add-Ons'!$J:$J,MATCH(C97,'[33]2025 Urban SDA with Add-Ons'!$C:$C,0)), "Not Found")</f>
        <v>139.21</v>
      </c>
      <c r="K97" s="13">
        <f>IFERROR(INDEX('[33]2025 Urban SDA with Add-Ons'!$K:$K,MATCH(C97,'[33]2025 Urban SDA with Add-Ons'!$C:$C,0)), "Not Found")</f>
        <v>432.1</v>
      </c>
      <c r="L97" s="22" t="s">
        <v>20</v>
      </c>
      <c r="M97" s="22">
        <v>0</v>
      </c>
      <c r="N97" s="13">
        <v>0</v>
      </c>
      <c r="O97" s="14">
        <v>3565.03</v>
      </c>
    </row>
    <row r="98" spans="1:15" x14ac:dyDescent="0.25">
      <c r="A98" s="16" t="s">
        <v>570</v>
      </c>
      <c r="B98" s="17" t="s">
        <v>571</v>
      </c>
      <c r="C98" s="17" t="s">
        <v>572</v>
      </c>
      <c r="D98" s="18" t="s">
        <v>573</v>
      </c>
      <c r="E98" s="19" t="s">
        <v>574</v>
      </c>
      <c r="F98" s="19" t="s">
        <v>575</v>
      </c>
      <c r="G98" s="20">
        <v>76248</v>
      </c>
      <c r="H98" s="21" t="s">
        <v>38</v>
      </c>
      <c r="I98" s="22">
        <f>IFERROR(INDEX('[33]2025 Urban SDA with Add-Ons'!$I:$I,MATCH(C98,'[33]2025 Urban SDA with Add-Ons'!$C:$C,0)), "Not Found")</f>
        <v>2993.72</v>
      </c>
      <c r="J98" s="13">
        <f>IFERROR(INDEX('[33]2025 Urban SDA with Add-Ons'!$J:$J,MATCH(C98,'[33]2025 Urban SDA with Add-Ons'!$C:$C,0)), "Not Found")</f>
        <v>139.21</v>
      </c>
      <c r="K98" s="13">
        <f>IFERROR(INDEX('[33]2025 Urban SDA with Add-Ons'!$K:$K,MATCH(C98,'[33]2025 Urban SDA with Add-Ons'!$C:$C,0)), "Not Found")</f>
        <v>330.83</v>
      </c>
      <c r="L98" s="22" t="s">
        <v>20</v>
      </c>
      <c r="M98" s="22">
        <v>0</v>
      </c>
      <c r="N98" s="13">
        <v>0</v>
      </c>
      <c r="O98" s="14">
        <v>3463.76</v>
      </c>
    </row>
    <row r="99" spans="1:15" x14ac:dyDescent="0.25">
      <c r="A99" s="16" t="s">
        <v>576</v>
      </c>
      <c r="B99" s="17" t="s">
        <v>577</v>
      </c>
      <c r="C99" s="17" t="s">
        <v>578</v>
      </c>
      <c r="D99" s="18" t="s">
        <v>579</v>
      </c>
      <c r="E99" s="19" t="s">
        <v>580</v>
      </c>
      <c r="F99" s="19" t="s">
        <v>304</v>
      </c>
      <c r="G99" s="20">
        <v>75605</v>
      </c>
      <c r="H99" s="21" t="s">
        <v>305</v>
      </c>
      <c r="I99" s="22">
        <f>IFERROR(INDEX('[33]2025 Urban SDA with Add-Ons'!$I:$I,MATCH(C99,'[33]2025 Urban SDA with Add-Ons'!$C:$C,0)), "Not Found")</f>
        <v>2993.72</v>
      </c>
      <c r="J99" s="13">
        <f>IFERROR(INDEX('[33]2025 Urban SDA with Add-Ons'!$J:$J,MATCH(C99,'[33]2025 Urban SDA with Add-Ons'!$C:$C,0)), "Not Found")</f>
        <v>139.21</v>
      </c>
      <c r="K99" s="13">
        <f>IFERROR(INDEX('[33]2025 Urban SDA with Add-Ons'!$K:$K,MATCH(C99,'[33]2025 Urban SDA with Add-Ons'!$C:$C,0)), "Not Found")</f>
        <v>142.72999999999999</v>
      </c>
      <c r="L99" s="22" t="s">
        <v>20</v>
      </c>
      <c r="M99" s="22">
        <v>0</v>
      </c>
      <c r="N99" s="13">
        <v>0</v>
      </c>
      <c r="O99" s="14">
        <v>3275.66</v>
      </c>
    </row>
    <row r="100" spans="1:15" x14ac:dyDescent="0.25">
      <c r="A100" s="16" t="s">
        <v>581</v>
      </c>
      <c r="B100" s="17" t="s">
        <v>582</v>
      </c>
      <c r="C100" s="17" t="s">
        <v>583</v>
      </c>
      <c r="D100" s="18" t="s">
        <v>584</v>
      </c>
      <c r="E100" s="19" t="s">
        <v>585</v>
      </c>
      <c r="F100" s="19" t="s">
        <v>586</v>
      </c>
      <c r="G100" s="20">
        <v>76504</v>
      </c>
      <c r="H100" s="21" t="s">
        <v>359</v>
      </c>
      <c r="I100" s="22">
        <f>IFERROR(INDEX('[33]2025 Urban SDA with Add-Ons'!$I:$I,MATCH(C100,'[33]2025 Urban SDA with Add-Ons'!$C:$C,0)), "Not Found")</f>
        <v>2993.72</v>
      </c>
      <c r="J100" s="13">
        <f>IFERROR(INDEX('[33]2025 Urban SDA with Add-Ons'!$J:$J,MATCH(C100,'[33]2025 Urban SDA with Add-Ons'!$C:$C,0)), "Not Found")</f>
        <v>139.21</v>
      </c>
      <c r="K100" s="13">
        <f>IFERROR(INDEX('[33]2025 Urban SDA with Add-Ons'!$K:$K,MATCH(C100,'[33]2025 Urban SDA with Add-Ons'!$C:$C,0)), "Not Found")</f>
        <v>326.31</v>
      </c>
      <c r="L100" s="22" t="s">
        <v>20</v>
      </c>
      <c r="M100" s="22">
        <v>0</v>
      </c>
      <c r="N100" s="13">
        <v>0</v>
      </c>
      <c r="O100" s="14">
        <v>3459.24</v>
      </c>
    </row>
    <row r="101" spans="1:15" x14ac:dyDescent="0.25">
      <c r="A101" s="16" t="s">
        <v>587</v>
      </c>
      <c r="B101" s="17" t="s">
        <v>588</v>
      </c>
      <c r="C101" s="17" t="s">
        <v>589</v>
      </c>
      <c r="D101" s="18" t="s">
        <v>590</v>
      </c>
      <c r="E101" s="19" t="s">
        <v>591</v>
      </c>
      <c r="F101" s="19" t="s">
        <v>351</v>
      </c>
      <c r="G101" s="20">
        <v>75028</v>
      </c>
      <c r="H101" s="21" t="s">
        <v>352</v>
      </c>
      <c r="I101" s="22">
        <f>IFERROR(INDEX('[33]2025 Urban SDA with Add-Ons'!$I:$I,MATCH(C101,'[33]2025 Urban SDA with Add-Ons'!$C:$C,0)), "Not Found")</f>
        <v>2993.72</v>
      </c>
      <c r="J101" s="13">
        <f>IFERROR(INDEX('[33]2025 Urban SDA with Add-Ons'!$J:$J,MATCH(C101,'[33]2025 Urban SDA with Add-Ons'!$C:$C,0)), "Not Found")</f>
        <v>139.21</v>
      </c>
      <c r="K101" s="13">
        <f>IFERROR(INDEX('[33]2025 Urban SDA with Add-Ons'!$K:$K,MATCH(C101,'[33]2025 Urban SDA with Add-Ons'!$C:$C,0)), "Not Found")</f>
        <v>363.8</v>
      </c>
      <c r="L101" s="22" t="s">
        <v>20</v>
      </c>
      <c r="M101" s="22">
        <v>0</v>
      </c>
      <c r="N101" s="13">
        <v>0</v>
      </c>
      <c r="O101" s="14">
        <v>3496.73</v>
      </c>
    </row>
    <row r="102" spans="1:15" x14ac:dyDescent="0.25">
      <c r="A102" s="16" t="s">
        <v>592</v>
      </c>
      <c r="B102" s="17" t="s">
        <v>593</v>
      </c>
      <c r="C102" s="17" t="s">
        <v>594</v>
      </c>
      <c r="D102" s="18" t="s">
        <v>595</v>
      </c>
      <c r="E102" s="19" t="s">
        <v>596</v>
      </c>
      <c r="F102" s="19" t="s">
        <v>128</v>
      </c>
      <c r="G102" s="17">
        <v>75034</v>
      </c>
      <c r="H102" s="21" t="s">
        <v>129</v>
      </c>
      <c r="I102" s="22">
        <f>IFERROR(INDEX('[33]2025 Urban SDA with Add-Ons'!$I:$I,MATCH(C102,'[33]2025 Urban SDA with Add-Ons'!$C:$C,0)), "Not Found")</f>
        <v>2993.72</v>
      </c>
      <c r="J102" s="13">
        <f>IFERROR(INDEX('[33]2025 Urban SDA with Add-Ons'!$J:$J,MATCH(C102,'[33]2025 Urban SDA with Add-Ons'!$C:$C,0)), "Not Found")</f>
        <v>139.21</v>
      </c>
      <c r="K102" s="13">
        <f>IFERROR(INDEX('[33]2025 Urban SDA with Add-Ons'!$K:$K,MATCH(C102,'[33]2025 Urban SDA with Add-Ons'!$C:$C,0)), "Not Found")</f>
        <v>363.8</v>
      </c>
      <c r="L102" s="22" t="s">
        <v>20</v>
      </c>
      <c r="M102" s="22">
        <v>0</v>
      </c>
      <c r="N102" s="13">
        <v>0</v>
      </c>
      <c r="O102" s="14">
        <v>3496.73</v>
      </c>
    </row>
    <row r="103" spans="1:15" x14ac:dyDescent="0.25">
      <c r="A103" s="16" t="s">
        <v>597</v>
      </c>
      <c r="B103" s="17" t="s">
        <v>598</v>
      </c>
      <c r="C103" s="17" t="s">
        <v>599</v>
      </c>
      <c r="D103" s="18" t="s">
        <v>600</v>
      </c>
      <c r="E103" s="19" t="s">
        <v>601</v>
      </c>
      <c r="F103" s="19" t="s">
        <v>117</v>
      </c>
      <c r="G103" s="20">
        <v>76110</v>
      </c>
      <c r="H103" s="21" t="s">
        <v>38</v>
      </c>
      <c r="I103" s="22">
        <f>IFERROR(INDEX('[33]2025 Urban SDA with Add-Ons'!$I:$I,MATCH(C103,'[33]2025 Urban SDA with Add-Ons'!$C:$C,0)), "Not Found")</f>
        <v>2993.72</v>
      </c>
      <c r="J103" s="13">
        <f>IFERROR(INDEX('[33]2025 Urban SDA with Add-Ons'!$J:$J,MATCH(C103,'[33]2025 Urban SDA with Add-Ons'!$C:$C,0)), "Not Found")</f>
        <v>139.21</v>
      </c>
      <c r="K103" s="13">
        <f>IFERROR(INDEX('[33]2025 Urban SDA with Add-Ons'!$K:$K,MATCH(C103,'[33]2025 Urban SDA with Add-Ons'!$C:$C,0)), "Not Found")</f>
        <v>330.83</v>
      </c>
      <c r="L103" s="22" t="s">
        <v>20</v>
      </c>
      <c r="M103" s="22">
        <v>0</v>
      </c>
      <c r="N103" s="13">
        <v>0</v>
      </c>
      <c r="O103" s="14">
        <v>3463.76</v>
      </c>
    </row>
    <row r="104" spans="1:15" x14ac:dyDescent="0.25">
      <c r="A104" s="16" t="s">
        <v>602</v>
      </c>
      <c r="B104" s="17" t="s">
        <v>603</v>
      </c>
      <c r="C104" s="17" t="s">
        <v>604</v>
      </c>
      <c r="D104" s="18" t="s">
        <v>605</v>
      </c>
      <c r="E104" s="19" t="s">
        <v>606</v>
      </c>
      <c r="F104" s="19" t="s">
        <v>117</v>
      </c>
      <c r="G104" s="17">
        <v>76132</v>
      </c>
      <c r="H104" s="21" t="s">
        <v>38</v>
      </c>
      <c r="I104" s="22">
        <f>IFERROR(INDEX('[33]2025 Urban SDA with Add-Ons'!$I:$I,MATCH(C104,'[33]2025 Urban SDA with Add-Ons'!$C:$C,0)), "Not Found")</f>
        <v>2993.72</v>
      </c>
      <c r="J104" s="13">
        <f>IFERROR(INDEX('[33]2025 Urban SDA with Add-Ons'!$J:$J,MATCH(C104,'[33]2025 Urban SDA with Add-Ons'!$C:$C,0)), "Not Found")</f>
        <v>139.21</v>
      </c>
      <c r="K104" s="13">
        <f>IFERROR(INDEX('[33]2025 Urban SDA with Add-Ons'!$K:$K,MATCH(C104,'[33]2025 Urban SDA with Add-Ons'!$C:$C,0)), "Not Found")</f>
        <v>363.8</v>
      </c>
      <c r="L104" s="22" t="s">
        <v>20</v>
      </c>
      <c r="M104" s="22">
        <v>0</v>
      </c>
      <c r="N104" s="13">
        <v>0</v>
      </c>
      <c r="O104" s="14">
        <v>3496.73</v>
      </c>
    </row>
    <row r="105" spans="1:15" x14ac:dyDescent="0.25">
      <c r="A105" s="16" t="s">
        <v>607</v>
      </c>
      <c r="B105" s="17" t="s">
        <v>608</v>
      </c>
      <c r="C105" s="17" t="s">
        <v>609</v>
      </c>
      <c r="D105" s="18" t="s">
        <v>610</v>
      </c>
      <c r="E105" s="19" t="s">
        <v>611</v>
      </c>
      <c r="F105" s="19" t="s">
        <v>612</v>
      </c>
      <c r="G105" s="17">
        <v>78155</v>
      </c>
      <c r="H105" s="21" t="s">
        <v>613</v>
      </c>
      <c r="I105" s="22">
        <f>IFERROR(INDEX('[33]2025 Urban SDA with Add-Ons'!$I:$I,MATCH(C105,'[33]2025 Urban SDA with Add-Ons'!$C:$C,0)), "Not Found")</f>
        <v>2993.72</v>
      </c>
      <c r="J105" s="13">
        <f>IFERROR(INDEX('[33]2025 Urban SDA with Add-Ons'!$J:$J,MATCH(C105,'[33]2025 Urban SDA with Add-Ons'!$C:$C,0)), "Not Found")</f>
        <v>139.21</v>
      </c>
      <c r="K105" s="13">
        <f>IFERROR(INDEX('[33]2025 Urban SDA with Add-Ons'!$K:$K,MATCH(C105,'[33]2025 Urban SDA with Add-Ons'!$C:$C,0)), "Not Found")</f>
        <v>209.18</v>
      </c>
      <c r="L105" s="22" t="s">
        <v>20</v>
      </c>
      <c r="M105" s="22">
        <v>59.54</v>
      </c>
      <c r="N105" s="13">
        <v>0</v>
      </c>
      <c r="O105" s="14">
        <v>3401.65</v>
      </c>
    </row>
    <row r="106" spans="1:15" x14ac:dyDescent="0.25">
      <c r="A106" s="16" t="s">
        <v>614</v>
      </c>
      <c r="B106" s="17" t="s">
        <v>615</v>
      </c>
      <c r="C106" s="17" t="s">
        <v>616</v>
      </c>
      <c r="D106" s="18" t="s">
        <v>617</v>
      </c>
      <c r="E106" s="19" t="s">
        <v>618</v>
      </c>
      <c r="F106" s="19" t="s">
        <v>619</v>
      </c>
      <c r="G106" s="20">
        <v>78550</v>
      </c>
      <c r="H106" s="21" t="s">
        <v>433</v>
      </c>
      <c r="I106" s="22">
        <f>IFERROR(INDEX('[33]2025 Urban SDA with Add-Ons'!$I:$I,MATCH(C106,'[33]2025 Urban SDA with Add-Ons'!$C:$C,0)), "Not Found")</f>
        <v>2993.72</v>
      </c>
      <c r="J106" s="13">
        <f>IFERROR(INDEX('[33]2025 Urban SDA with Add-Ons'!$J:$J,MATCH(C106,'[33]2025 Urban SDA with Add-Ons'!$C:$C,0)), "Not Found")</f>
        <v>139.21</v>
      </c>
      <c r="K106" s="13">
        <f>IFERROR(INDEX('[33]2025 Urban SDA with Add-Ons'!$K:$K,MATCH(C106,'[33]2025 Urban SDA with Add-Ons'!$C:$C,0)), "Not Found")</f>
        <v>305.7</v>
      </c>
      <c r="L106" s="22" t="s">
        <v>20</v>
      </c>
      <c r="M106" s="22">
        <v>59.54</v>
      </c>
      <c r="N106" s="13">
        <v>0</v>
      </c>
      <c r="O106" s="14">
        <v>3498.17</v>
      </c>
    </row>
    <row r="107" spans="1:15" x14ac:dyDescent="0.25">
      <c r="A107" s="16" t="s">
        <v>620</v>
      </c>
      <c r="B107" s="17" t="s">
        <v>621</v>
      </c>
      <c r="C107" s="17" t="s">
        <v>622</v>
      </c>
      <c r="D107" s="18" t="s">
        <v>623</v>
      </c>
      <c r="E107" s="19" t="s">
        <v>624</v>
      </c>
      <c r="F107" s="19" t="s">
        <v>18</v>
      </c>
      <c r="G107" s="20">
        <v>77030</v>
      </c>
      <c r="H107" s="21" t="s">
        <v>19</v>
      </c>
      <c r="I107" s="22">
        <f>IFERROR(INDEX('[33]2025 Urban SDA with Add-Ons'!$I:$I,MATCH(C107,'[33]2025 Urban SDA with Add-Ons'!$C:$C,0)), "Not Found")</f>
        <v>2993.72</v>
      </c>
      <c r="J107" s="13">
        <f>IFERROR(INDEX('[33]2025 Urban SDA with Add-Ons'!$J:$J,MATCH(C107,'[33]2025 Urban SDA with Add-Ons'!$C:$C,0)), "Not Found")</f>
        <v>139.21</v>
      </c>
      <c r="K107" s="13">
        <f>IFERROR(INDEX('[33]2025 Urban SDA with Add-Ons'!$K:$K,MATCH(C107,'[33]2025 Urban SDA with Add-Ons'!$C:$C,0)), "Not Found")</f>
        <v>432.1</v>
      </c>
      <c r="L107" s="22">
        <v>930.03</v>
      </c>
      <c r="M107" s="22">
        <v>846.75</v>
      </c>
      <c r="N107" s="13">
        <v>316.97840360087781</v>
      </c>
      <c r="O107" s="14">
        <v>5658.79</v>
      </c>
    </row>
    <row r="108" spans="1:15" x14ac:dyDescent="0.25">
      <c r="A108" s="16" t="s">
        <v>625</v>
      </c>
      <c r="B108" s="17" t="s">
        <v>626</v>
      </c>
      <c r="C108" s="17" t="s">
        <v>627</v>
      </c>
      <c r="D108" s="18" t="s">
        <v>628</v>
      </c>
      <c r="E108" s="19" t="s">
        <v>629</v>
      </c>
      <c r="F108" s="19" t="s">
        <v>630</v>
      </c>
      <c r="G108" s="20">
        <v>79928</v>
      </c>
      <c r="H108" s="21" t="s">
        <v>378</v>
      </c>
      <c r="I108" s="22">
        <f>IFERROR(INDEX('[33]2025 Urban SDA with Add-Ons'!$I:$I,MATCH(C108,'[33]2025 Urban SDA with Add-Ons'!$C:$C,0)), "Not Found")</f>
        <v>2993.72</v>
      </c>
      <c r="J108" s="13">
        <f>IFERROR(INDEX('[33]2025 Urban SDA with Add-Ons'!$J:$J,MATCH(C108,'[33]2025 Urban SDA with Add-Ons'!$C:$C,0)), "Not Found")</f>
        <v>139.21</v>
      </c>
      <c r="K108" s="13">
        <f>IFERROR(INDEX('[33]2025 Urban SDA with Add-Ons'!$K:$K,MATCH(C108,'[33]2025 Urban SDA with Add-Ons'!$C:$C,0)), "Not Found")</f>
        <v>110.25</v>
      </c>
      <c r="L108" s="22" t="s">
        <v>20</v>
      </c>
      <c r="M108" s="22">
        <v>0</v>
      </c>
      <c r="N108" s="13">
        <v>0</v>
      </c>
      <c r="O108" s="14">
        <v>3243.18</v>
      </c>
    </row>
    <row r="109" spans="1:15" x14ac:dyDescent="0.25">
      <c r="A109" s="16" t="s">
        <v>631</v>
      </c>
      <c r="B109" s="17" t="s">
        <v>632</v>
      </c>
      <c r="C109" s="17" t="s">
        <v>633</v>
      </c>
      <c r="D109" s="18" t="s">
        <v>634</v>
      </c>
      <c r="E109" s="19" t="s">
        <v>635</v>
      </c>
      <c r="F109" s="19" t="s">
        <v>117</v>
      </c>
      <c r="G109" s="20">
        <v>76132</v>
      </c>
      <c r="H109" s="21" t="s">
        <v>38</v>
      </c>
      <c r="I109" s="22">
        <f>IFERROR(INDEX('[33]2025 Urban SDA with Add-Ons'!$I:$I,MATCH(C109,'[33]2025 Urban SDA with Add-Ons'!$C:$C,0)), "Not Found")</f>
        <v>2993.72</v>
      </c>
      <c r="J109" s="13">
        <f>IFERROR(INDEX('[33]2025 Urban SDA with Add-Ons'!$J:$J,MATCH(C109,'[33]2025 Urban SDA with Add-Ons'!$C:$C,0)), "Not Found")</f>
        <v>139.21</v>
      </c>
      <c r="K109" s="13">
        <f>IFERROR(INDEX('[33]2025 Urban SDA with Add-Ons'!$K:$K,MATCH(C109,'[33]2025 Urban SDA with Add-Ons'!$C:$C,0)), "Not Found")</f>
        <v>302.18</v>
      </c>
      <c r="L109" s="22" t="s">
        <v>20</v>
      </c>
      <c r="M109" s="22">
        <v>0</v>
      </c>
      <c r="N109" s="13">
        <v>0</v>
      </c>
      <c r="O109" s="14">
        <v>3435.11</v>
      </c>
    </row>
    <row r="110" spans="1:15" x14ac:dyDescent="0.25">
      <c r="A110" s="16" t="s">
        <v>636</v>
      </c>
      <c r="B110" s="17" t="s">
        <v>637</v>
      </c>
      <c r="C110" s="17" t="s">
        <v>638</v>
      </c>
      <c r="D110" s="18" t="s">
        <v>639</v>
      </c>
      <c r="E110" s="19" t="s">
        <v>640</v>
      </c>
      <c r="F110" s="19" t="s">
        <v>345</v>
      </c>
      <c r="G110" s="20">
        <v>77338</v>
      </c>
      <c r="H110" s="21" t="s">
        <v>19</v>
      </c>
      <c r="I110" s="22">
        <f>IFERROR(INDEX('[33]2025 Urban SDA with Add-Ons'!$I:$I,MATCH(C110,'[33]2025 Urban SDA with Add-Ons'!$C:$C,0)), "Not Found")</f>
        <v>2993.72</v>
      </c>
      <c r="J110" s="13">
        <f>IFERROR(INDEX('[33]2025 Urban SDA with Add-Ons'!$J:$J,MATCH(C110,'[33]2025 Urban SDA with Add-Ons'!$C:$C,0)), "Not Found")</f>
        <v>139.21</v>
      </c>
      <c r="K110" s="13">
        <f>IFERROR(INDEX('[33]2025 Urban SDA with Add-Ons'!$K:$K,MATCH(C110,'[33]2025 Urban SDA with Add-Ons'!$C:$C,0)), "Not Found")</f>
        <v>432.1</v>
      </c>
      <c r="L110" s="22" t="s">
        <v>20</v>
      </c>
      <c r="M110" s="22">
        <v>0</v>
      </c>
      <c r="N110" s="13">
        <v>0</v>
      </c>
      <c r="O110" s="14">
        <v>3565.03</v>
      </c>
    </row>
    <row r="111" spans="1:15" x14ac:dyDescent="0.25">
      <c r="A111" s="16" t="s">
        <v>641</v>
      </c>
      <c r="B111" s="17" t="s">
        <v>642</v>
      </c>
      <c r="C111" s="17" t="s">
        <v>643</v>
      </c>
      <c r="D111" s="18" t="s">
        <v>644</v>
      </c>
      <c r="E111" s="19" t="s">
        <v>645</v>
      </c>
      <c r="F111" s="19" t="s">
        <v>170</v>
      </c>
      <c r="G111" s="20">
        <v>75075</v>
      </c>
      <c r="H111" s="21" t="s">
        <v>129</v>
      </c>
      <c r="I111" s="22">
        <f>IFERROR(INDEX('[33]2025 Urban SDA with Add-Ons'!$I:$I,MATCH(C111,'[33]2025 Urban SDA with Add-Ons'!$C:$C,0)), "Not Found")</f>
        <v>2993.72</v>
      </c>
      <c r="J111" s="13">
        <f>IFERROR(INDEX('[33]2025 Urban SDA with Add-Ons'!$J:$J,MATCH(C111,'[33]2025 Urban SDA with Add-Ons'!$C:$C,0)), "Not Found")</f>
        <v>139.21</v>
      </c>
      <c r="K111" s="13">
        <f>IFERROR(INDEX('[33]2025 Urban SDA with Add-Ons'!$K:$K,MATCH(C111,'[33]2025 Urban SDA with Add-Ons'!$C:$C,0)), "Not Found")</f>
        <v>363.8</v>
      </c>
      <c r="L111" s="22" t="s">
        <v>20</v>
      </c>
      <c r="M111" s="22">
        <v>0</v>
      </c>
      <c r="N111" s="13">
        <v>0</v>
      </c>
      <c r="O111" s="14">
        <v>3496.73</v>
      </c>
    </row>
    <row r="112" spans="1:15" x14ac:dyDescent="0.25">
      <c r="A112" s="16" t="s">
        <v>646</v>
      </c>
      <c r="B112" s="17" t="s">
        <v>647</v>
      </c>
      <c r="C112" s="17" t="s">
        <v>648</v>
      </c>
      <c r="D112" s="18" t="s">
        <v>649</v>
      </c>
      <c r="E112" s="19" t="s">
        <v>650</v>
      </c>
      <c r="F112" s="19" t="s">
        <v>44</v>
      </c>
      <c r="G112" s="20">
        <v>78704</v>
      </c>
      <c r="H112" s="21" t="s">
        <v>45</v>
      </c>
      <c r="I112" s="22">
        <f>IFERROR(INDEX('[33]2025 Urban SDA with Add-Ons'!$I:$I,MATCH(C112,'[33]2025 Urban SDA with Add-Ons'!$C:$C,0)), "Not Found")</f>
        <v>2993.72</v>
      </c>
      <c r="J112" s="13">
        <f>IFERROR(INDEX('[33]2025 Urban SDA with Add-Ons'!$J:$J,MATCH(C112,'[33]2025 Urban SDA with Add-Ons'!$C:$C,0)), "Not Found")</f>
        <v>139.21</v>
      </c>
      <c r="K112" s="13">
        <f>IFERROR(INDEX('[33]2025 Urban SDA with Add-Ons'!$K:$K,MATCH(C112,'[33]2025 Urban SDA with Add-Ons'!$C:$C,0)), "Not Found")</f>
        <v>316.10000000000002</v>
      </c>
      <c r="L112" s="22" t="s">
        <v>20</v>
      </c>
      <c r="M112" s="22">
        <v>0</v>
      </c>
      <c r="N112" s="13">
        <v>0</v>
      </c>
      <c r="O112" s="14">
        <v>3449.03</v>
      </c>
    </row>
    <row r="113" spans="1:15" x14ac:dyDescent="0.25">
      <c r="A113" s="16" t="s">
        <v>651</v>
      </c>
      <c r="B113" s="17" t="s">
        <v>652</v>
      </c>
      <c r="C113" s="17" t="s">
        <v>653</v>
      </c>
      <c r="D113" s="18" t="s">
        <v>654</v>
      </c>
      <c r="E113" s="19" t="s">
        <v>655</v>
      </c>
      <c r="F113" s="19" t="s">
        <v>656</v>
      </c>
      <c r="G113" s="20">
        <v>76021</v>
      </c>
      <c r="H113" s="21" t="s">
        <v>38</v>
      </c>
      <c r="I113" s="22">
        <f>IFERROR(INDEX('[33]2025 Urban SDA with Add-Ons'!$I:$I,MATCH(C113,'[33]2025 Urban SDA with Add-Ons'!$C:$C,0)), "Not Found")</f>
        <v>2993.72</v>
      </c>
      <c r="J113" s="13">
        <f>IFERROR(INDEX('[33]2025 Urban SDA with Add-Ons'!$J:$J,MATCH(C113,'[33]2025 Urban SDA with Add-Ons'!$C:$C,0)), "Not Found")</f>
        <v>139.21</v>
      </c>
      <c r="K113" s="13">
        <f>IFERROR(INDEX('[33]2025 Urban SDA with Add-Ons'!$K:$K,MATCH(C113,'[33]2025 Urban SDA with Add-Ons'!$C:$C,0)), "Not Found")</f>
        <v>330.83</v>
      </c>
      <c r="L113" s="22" t="s">
        <v>20</v>
      </c>
      <c r="M113" s="22">
        <v>0</v>
      </c>
      <c r="N113" s="13">
        <v>0</v>
      </c>
      <c r="O113" s="14">
        <v>3463.76</v>
      </c>
    </row>
    <row r="114" spans="1:15" x14ac:dyDescent="0.25">
      <c r="A114" s="16" t="s">
        <v>657</v>
      </c>
      <c r="B114" s="17" t="s">
        <v>658</v>
      </c>
      <c r="C114" s="17" t="s">
        <v>659</v>
      </c>
      <c r="D114" s="18" t="s">
        <v>660</v>
      </c>
      <c r="E114" s="19" t="s">
        <v>661</v>
      </c>
      <c r="F114" s="19" t="s">
        <v>199</v>
      </c>
      <c r="G114" s="20">
        <v>78240</v>
      </c>
      <c r="H114" s="21" t="s">
        <v>200</v>
      </c>
      <c r="I114" s="22">
        <f>IFERROR(INDEX('[33]2025 Urban SDA with Add-Ons'!$I:$I,MATCH(C114,'[33]2025 Urban SDA with Add-Ons'!$C:$C,0)), "Not Found")</f>
        <v>2993.72</v>
      </c>
      <c r="J114" s="13">
        <f>IFERROR(INDEX('[33]2025 Urban SDA with Add-Ons'!$J:$J,MATCH(C114,'[33]2025 Urban SDA with Add-Ons'!$C:$C,0)), "Not Found")</f>
        <v>139.21</v>
      </c>
      <c r="K114" s="13">
        <f>IFERROR(INDEX('[33]2025 Urban SDA with Add-Ons'!$K:$K,MATCH(C114,'[33]2025 Urban SDA with Add-Ons'!$C:$C,0)), "Not Found")</f>
        <v>209.18</v>
      </c>
      <c r="L114" s="22" t="s">
        <v>20</v>
      </c>
      <c r="M114" s="22">
        <v>0</v>
      </c>
      <c r="N114" s="13">
        <v>0</v>
      </c>
      <c r="O114" s="14">
        <v>3342.11</v>
      </c>
    </row>
    <row r="115" spans="1:15" x14ac:dyDescent="0.25">
      <c r="A115" s="16" t="s">
        <v>662</v>
      </c>
      <c r="B115" s="17" t="s">
        <v>663</v>
      </c>
      <c r="C115" s="17" t="s">
        <v>664</v>
      </c>
      <c r="D115" s="18" t="s">
        <v>665</v>
      </c>
      <c r="E115" s="19" t="s">
        <v>666</v>
      </c>
      <c r="F115" s="19" t="s">
        <v>37</v>
      </c>
      <c r="G115" s="20">
        <v>76015</v>
      </c>
      <c r="H115" s="21" t="s">
        <v>38</v>
      </c>
      <c r="I115" s="22">
        <f>IFERROR(INDEX('[33]2025 Urban SDA with Add-Ons'!$I:$I,MATCH(C115,'[33]2025 Urban SDA with Add-Ons'!$C:$C,0)), "Not Found")</f>
        <v>2993.72</v>
      </c>
      <c r="J115" s="13">
        <f>IFERROR(INDEX('[33]2025 Urban SDA with Add-Ons'!$J:$J,MATCH(C115,'[33]2025 Urban SDA with Add-Ons'!$C:$C,0)), "Not Found")</f>
        <v>139.21</v>
      </c>
      <c r="K115" s="13">
        <f>IFERROR(INDEX('[33]2025 Urban SDA with Add-Ons'!$K:$K,MATCH(C115,'[33]2025 Urban SDA with Add-Ons'!$C:$C,0)), "Not Found")</f>
        <v>302.18</v>
      </c>
      <c r="L115" s="22" t="s">
        <v>20</v>
      </c>
      <c r="M115" s="22">
        <v>0</v>
      </c>
      <c r="N115" s="13">
        <v>0</v>
      </c>
      <c r="O115" s="14">
        <v>3435.11</v>
      </c>
    </row>
    <row r="116" spans="1:15" x14ac:dyDescent="0.25">
      <c r="A116" s="16" t="s">
        <v>667</v>
      </c>
      <c r="B116" s="17" t="s">
        <v>668</v>
      </c>
      <c r="C116" s="17" t="s">
        <v>669</v>
      </c>
      <c r="D116" s="18" t="s">
        <v>670</v>
      </c>
      <c r="E116" s="19" t="s">
        <v>671</v>
      </c>
      <c r="F116" s="19" t="s">
        <v>672</v>
      </c>
      <c r="G116" s="20">
        <v>77384</v>
      </c>
      <c r="H116" s="21" t="s">
        <v>78</v>
      </c>
      <c r="I116" s="22">
        <f>IFERROR(INDEX('[33]2025 Urban SDA with Add-Ons'!$I:$I,MATCH(C116,'[33]2025 Urban SDA with Add-Ons'!$C:$C,0)), "Not Found")</f>
        <v>2993.72</v>
      </c>
      <c r="J116" s="13">
        <f>IFERROR(INDEX('[33]2025 Urban SDA with Add-Ons'!$J:$J,MATCH(C116,'[33]2025 Urban SDA with Add-Ons'!$C:$C,0)), "Not Found")</f>
        <v>139.21</v>
      </c>
      <c r="K116" s="13">
        <f>IFERROR(INDEX('[33]2025 Urban SDA with Add-Ons'!$K:$K,MATCH(C116,'[33]2025 Urban SDA with Add-Ons'!$C:$C,0)), "Not Found")</f>
        <v>432.1</v>
      </c>
      <c r="L116" s="22" t="s">
        <v>20</v>
      </c>
      <c r="M116" s="22">
        <v>0</v>
      </c>
      <c r="N116" s="13">
        <v>0</v>
      </c>
      <c r="O116" s="14">
        <v>3565.03</v>
      </c>
    </row>
    <row r="117" spans="1:15" x14ac:dyDescent="0.25">
      <c r="A117" s="16" t="s">
        <v>673</v>
      </c>
      <c r="B117" s="17" t="s">
        <v>674</v>
      </c>
      <c r="C117" s="17" t="s">
        <v>675</v>
      </c>
      <c r="D117" s="18" t="s">
        <v>676</v>
      </c>
      <c r="E117" s="19" t="s">
        <v>677</v>
      </c>
      <c r="F117" s="19" t="s">
        <v>452</v>
      </c>
      <c r="G117" s="20">
        <v>79606</v>
      </c>
      <c r="H117" s="21" t="s">
        <v>453</v>
      </c>
      <c r="I117" s="22">
        <f>IFERROR(INDEX('[33]2025 Urban SDA with Add-Ons'!$I:$I,MATCH(C117,'[33]2025 Urban SDA with Add-Ons'!$C:$C,0)), "Not Found")</f>
        <v>2993.72</v>
      </c>
      <c r="J117" s="13">
        <f>IFERROR(INDEX('[33]2025 Urban SDA with Add-Ons'!$J:$J,MATCH(C117,'[33]2025 Urban SDA with Add-Ons'!$C:$C,0)), "Not Found")</f>
        <v>139.21</v>
      </c>
      <c r="K117" s="13">
        <f>IFERROR(INDEX('[33]2025 Urban SDA with Add-Ons'!$K:$K,MATCH(C117,'[33]2025 Urban SDA with Add-Ons'!$C:$C,0)), "Not Found")</f>
        <v>165.75</v>
      </c>
      <c r="L117" s="22" t="s">
        <v>20</v>
      </c>
      <c r="M117" s="22">
        <v>0</v>
      </c>
      <c r="N117" s="13">
        <v>0</v>
      </c>
      <c r="O117" s="14">
        <v>3298.68</v>
      </c>
    </row>
    <row r="118" spans="1:15" x14ac:dyDescent="0.25">
      <c r="A118" s="16" t="s">
        <v>678</v>
      </c>
      <c r="B118" s="17" t="s">
        <v>679</v>
      </c>
      <c r="C118" s="17" t="s">
        <v>680</v>
      </c>
      <c r="D118" s="18" t="s">
        <v>681</v>
      </c>
      <c r="E118" s="19" t="s">
        <v>682</v>
      </c>
      <c r="F118" s="19" t="s">
        <v>18</v>
      </c>
      <c r="G118" s="20">
        <v>77065</v>
      </c>
      <c r="H118" s="21" t="s">
        <v>19</v>
      </c>
      <c r="I118" s="22">
        <f>IFERROR(INDEX('[33]2025 Urban SDA with Add-Ons'!$I:$I,MATCH(C118,'[33]2025 Urban SDA with Add-Ons'!$C:$C,0)), "Not Found")</f>
        <v>2993.72</v>
      </c>
      <c r="J118" s="13">
        <f>IFERROR(INDEX('[33]2025 Urban SDA with Add-Ons'!$J:$J,MATCH(C118,'[33]2025 Urban SDA with Add-Ons'!$C:$C,0)), "Not Found")</f>
        <v>139.21</v>
      </c>
      <c r="K118" s="13">
        <f>IFERROR(INDEX('[33]2025 Urban SDA with Add-Ons'!$K:$K,MATCH(C118,'[33]2025 Urban SDA with Add-Ons'!$C:$C,0)), "Not Found")</f>
        <v>432.1</v>
      </c>
      <c r="L118" s="22" t="s">
        <v>20</v>
      </c>
      <c r="M118" s="22">
        <v>0</v>
      </c>
      <c r="N118" s="13">
        <v>0</v>
      </c>
      <c r="O118" s="14">
        <v>3565.03</v>
      </c>
    </row>
    <row r="119" spans="1:15" x14ac:dyDescent="0.25">
      <c r="A119" s="16" t="s">
        <v>683</v>
      </c>
      <c r="B119" s="17" t="s">
        <v>684</v>
      </c>
      <c r="C119" s="17" t="s">
        <v>685</v>
      </c>
      <c r="D119" s="18" t="s">
        <v>686</v>
      </c>
      <c r="E119" s="19" t="s">
        <v>687</v>
      </c>
      <c r="F119" s="19" t="s">
        <v>26</v>
      </c>
      <c r="G119" s="20">
        <v>75230</v>
      </c>
      <c r="H119" s="21" t="s">
        <v>26</v>
      </c>
      <c r="I119" s="22">
        <f>IFERROR(INDEX('[33]2025 Urban SDA with Add-Ons'!$I:$I,MATCH(C119,'[33]2025 Urban SDA with Add-Ons'!$C:$C,0)), "Not Found")</f>
        <v>2993.72</v>
      </c>
      <c r="J119" s="13">
        <f>IFERROR(INDEX('[33]2025 Urban SDA with Add-Ons'!$J:$J,MATCH(C119,'[33]2025 Urban SDA with Add-Ons'!$C:$C,0)), "Not Found")</f>
        <v>139.21</v>
      </c>
      <c r="K119" s="13">
        <f>IFERROR(INDEX('[33]2025 Urban SDA with Add-Ons'!$K:$K,MATCH(C119,'[33]2025 Urban SDA with Add-Ons'!$C:$C,0)), "Not Found")</f>
        <v>363.8</v>
      </c>
      <c r="L119" s="22" t="s">
        <v>20</v>
      </c>
      <c r="M119" s="22">
        <v>0</v>
      </c>
      <c r="N119" s="13">
        <v>0</v>
      </c>
      <c r="O119" s="14">
        <v>3496.73</v>
      </c>
    </row>
    <row r="120" spans="1:15" x14ac:dyDescent="0.25">
      <c r="A120" s="16" t="s">
        <v>688</v>
      </c>
      <c r="B120" s="17" t="s">
        <v>689</v>
      </c>
      <c r="C120" s="17" t="s">
        <v>690</v>
      </c>
      <c r="D120" s="18" t="s">
        <v>691</v>
      </c>
      <c r="E120" s="19" t="s">
        <v>692</v>
      </c>
      <c r="F120" s="19" t="s">
        <v>260</v>
      </c>
      <c r="G120" s="20">
        <v>77584</v>
      </c>
      <c r="H120" s="21" t="s">
        <v>261</v>
      </c>
      <c r="I120" s="22">
        <f>IFERROR(INDEX('[33]2025 Urban SDA with Add-Ons'!$I:$I,MATCH(C120,'[33]2025 Urban SDA with Add-Ons'!$C:$C,0)), "Not Found")</f>
        <v>2993.72</v>
      </c>
      <c r="J120" s="13">
        <f>IFERROR(INDEX('[33]2025 Urban SDA with Add-Ons'!$J:$J,MATCH(C120,'[33]2025 Urban SDA with Add-Ons'!$C:$C,0)), "Not Found")</f>
        <v>139.21</v>
      </c>
      <c r="K120" s="13">
        <f>IFERROR(INDEX('[33]2025 Urban SDA with Add-Ons'!$K:$K,MATCH(C120,'[33]2025 Urban SDA with Add-Ons'!$C:$C,0)), "Not Found")</f>
        <v>432.1</v>
      </c>
      <c r="L120" s="22" t="s">
        <v>20</v>
      </c>
      <c r="M120" s="22">
        <v>0</v>
      </c>
      <c r="N120" s="13">
        <v>0</v>
      </c>
      <c r="O120" s="14">
        <v>3565.03</v>
      </c>
    </row>
    <row r="121" spans="1:15" x14ac:dyDescent="0.25">
      <c r="A121" s="16" t="s">
        <v>693</v>
      </c>
      <c r="B121" s="17" t="s">
        <v>694</v>
      </c>
      <c r="C121" s="17" t="s">
        <v>695</v>
      </c>
      <c r="D121" s="18" t="s">
        <v>696</v>
      </c>
      <c r="E121" s="19" t="s">
        <v>697</v>
      </c>
      <c r="F121" s="19" t="s">
        <v>698</v>
      </c>
      <c r="G121" s="20">
        <v>75080</v>
      </c>
      <c r="H121" s="21" t="s">
        <v>26</v>
      </c>
      <c r="I121" s="22">
        <f>IFERROR(INDEX('[33]2025 Urban SDA with Add-Ons'!$I:$I,MATCH(C121,'[33]2025 Urban SDA with Add-Ons'!$C:$C,0)), "Not Found")</f>
        <v>2993.72</v>
      </c>
      <c r="J121" s="13">
        <f>IFERROR(INDEX('[33]2025 Urban SDA with Add-Ons'!$J:$J,MATCH(C121,'[33]2025 Urban SDA with Add-Ons'!$C:$C,0)), "Not Found")</f>
        <v>139.21</v>
      </c>
      <c r="K121" s="13">
        <f>IFERROR(INDEX('[33]2025 Urban SDA with Add-Ons'!$K:$K,MATCH(C121,'[33]2025 Urban SDA with Add-Ons'!$C:$C,0)), "Not Found")</f>
        <v>363.8</v>
      </c>
      <c r="L121" s="22" t="s">
        <v>20</v>
      </c>
      <c r="M121" s="22">
        <v>0</v>
      </c>
      <c r="N121" s="13">
        <v>0</v>
      </c>
      <c r="O121" s="14">
        <v>3496.73</v>
      </c>
    </row>
    <row r="122" spans="1:15" x14ac:dyDescent="0.25">
      <c r="A122" s="16" t="s">
        <v>699</v>
      </c>
      <c r="B122" s="17" t="s">
        <v>700</v>
      </c>
      <c r="C122" s="17" t="s">
        <v>701</v>
      </c>
      <c r="D122" s="18" t="s">
        <v>702</v>
      </c>
      <c r="E122" s="19" t="s">
        <v>703</v>
      </c>
      <c r="F122" s="19" t="s">
        <v>704</v>
      </c>
      <c r="G122" s="20">
        <v>78681</v>
      </c>
      <c r="H122" s="21" t="s">
        <v>232</v>
      </c>
      <c r="I122" s="22">
        <f>IFERROR(INDEX('[33]2025 Urban SDA with Add-Ons'!$I:$I,MATCH(C122,'[33]2025 Urban SDA with Add-Ons'!$C:$C,0)), "Not Found")</f>
        <v>2993.72</v>
      </c>
      <c r="J122" s="13">
        <f>IFERROR(INDEX('[33]2025 Urban SDA with Add-Ons'!$J:$J,MATCH(C122,'[33]2025 Urban SDA with Add-Ons'!$C:$C,0)), "Not Found")</f>
        <v>139.21</v>
      </c>
      <c r="K122" s="13">
        <f>IFERROR(INDEX('[33]2025 Urban SDA with Add-Ons'!$K:$K,MATCH(C122,'[33]2025 Urban SDA with Add-Ons'!$C:$C,0)), "Not Found")</f>
        <v>316.10000000000002</v>
      </c>
      <c r="L122" s="22" t="s">
        <v>20</v>
      </c>
      <c r="M122" s="22">
        <v>0</v>
      </c>
      <c r="N122" s="13">
        <v>0</v>
      </c>
      <c r="O122" s="14">
        <v>3449.03</v>
      </c>
    </row>
    <row r="123" spans="1:15" x14ac:dyDescent="0.25">
      <c r="A123" s="16" t="s">
        <v>705</v>
      </c>
      <c r="B123" s="17" t="s">
        <v>706</v>
      </c>
      <c r="C123" s="17" t="s">
        <v>707</v>
      </c>
      <c r="D123" s="18" t="s">
        <v>708</v>
      </c>
      <c r="E123" s="19" t="s">
        <v>709</v>
      </c>
      <c r="F123" s="19" t="s">
        <v>710</v>
      </c>
      <c r="G123" s="20">
        <v>77478</v>
      </c>
      <c r="H123" s="21" t="s">
        <v>92</v>
      </c>
      <c r="I123" s="22">
        <f>IFERROR(INDEX('[33]2025 Urban SDA with Add-Ons'!$I:$I,MATCH(C123,'[33]2025 Urban SDA with Add-Ons'!$C:$C,0)), "Not Found")</f>
        <v>2993.72</v>
      </c>
      <c r="J123" s="13">
        <f>IFERROR(INDEX('[33]2025 Urban SDA with Add-Ons'!$J:$J,MATCH(C123,'[33]2025 Urban SDA with Add-Ons'!$C:$C,0)), "Not Found")</f>
        <v>139.21</v>
      </c>
      <c r="K123" s="13">
        <f>IFERROR(INDEX('[33]2025 Urban SDA with Add-Ons'!$K:$K,MATCH(C123,'[33]2025 Urban SDA with Add-Ons'!$C:$C,0)), "Not Found")</f>
        <v>432.1</v>
      </c>
      <c r="L123" s="22" t="s">
        <v>20</v>
      </c>
      <c r="M123" s="22">
        <v>0</v>
      </c>
      <c r="N123" s="13">
        <v>0</v>
      </c>
      <c r="O123" s="14">
        <v>3565.03</v>
      </c>
    </row>
    <row r="124" spans="1:15" x14ac:dyDescent="0.25">
      <c r="A124" s="16" t="s">
        <v>711</v>
      </c>
      <c r="B124" s="17" t="s">
        <v>712</v>
      </c>
      <c r="C124" s="17" t="s">
        <v>713</v>
      </c>
      <c r="D124" s="18" t="s">
        <v>714</v>
      </c>
      <c r="E124" s="19" t="s">
        <v>715</v>
      </c>
      <c r="F124" s="19" t="s">
        <v>18</v>
      </c>
      <c r="G124" s="20">
        <v>77070</v>
      </c>
      <c r="H124" s="21" t="s">
        <v>19</v>
      </c>
      <c r="I124" s="22">
        <f>IFERROR(INDEX('[33]2025 Urban SDA with Add-Ons'!$I:$I,MATCH(C124,'[33]2025 Urban SDA with Add-Ons'!$C:$C,0)), "Not Found")</f>
        <v>2993.72</v>
      </c>
      <c r="J124" s="13">
        <f>IFERROR(INDEX('[33]2025 Urban SDA with Add-Ons'!$J:$J,MATCH(C124,'[33]2025 Urban SDA with Add-Ons'!$C:$C,0)), "Not Found")</f>
        <v>139.21</v>
      </c>
      <c r="K124" s="13">
        <f>IFERROR(INDEX('[33]2025 Urban SDA with Add-Ons'!$K:$K,MATCH(C124,'[33]2025 Urban SDA with Add-Ons'!$C:$C,0)), "Not Found")</f>
        <v>432.1</v>
      </c>
      <c r="L124" s="22" t="s">
        <v>20</v>
      </c>
      <c r="M124" s="22">
        <v>0</v>
      </c>
      <c r="N124" s="13">
        <v>0</v>
      </c>
      <c r="O124" s="14">
        <v>3565.03</v>
      </c>
    </row>
    <row r="125" spans="1:15" x14ac:dyDescent="0.25">
      <c r="A125" s="16" t="s">
        <v>716</v>
      </c>
      <c r="B125" s="17" t="s">
        <v>717</v>
      </c>
      <c r="C125" s="17" t="s">
        <v>718</v>
      </c>
      <c r="D125" s="18" t="s">
        <v>719</v>
      </c>
      <c r="E125" s="19" t="s">
        <v>720</v>
      </c>
      <c r="F125" s="19" t="s">
        <v>77</v>
      </c>
      <c r="G125" s="20">
        <v>77384</v>
      </c>
      <c r="H125" s="21" t="s">
        <v>78</v>
      </c>
      <c r="I125" s="22">
        <f>IFERROR(INDEX('[33]2025 Urban SDA with Add-Ons'!$I:$I,MATCH(C125,'[33]2025 Urban SDA with Add-Ons'!$C:$C,0)), "Not Found")</f>
        <v>2993.72</v>
      </c>
      <c r="J125" s="13">
        <f>IFERROR(INDEX('[33]2025 Urban SDA with Add-Ons'!$J:$J,MATCH(C125,'[33]2025 Urban SDA with Add-Ons'!$C:$C,0)), "Not Found")</f>
        <v>139.21</v>
      </c>
      <c r="K125" s="13">
        <f>IFERROR(INDEX('[33]2025 Urban SDA with Add-Ons'!$K:$K,MATCH(C125,'[33]2025 Urban SDA with Add-Ons'!$C:$C,0)), "Not Found")</f>
        <v>432.1</v>
      </c>
      <c r="L125" s="22" t="s">
        <v>20</v>
      </c>
      <c r="M125" s="22">
        <v>0</v>
      </c>
      <c r="N125" s="13">
        <v>0</v>
      </c>
      <c r="O125" s="14">
        <v>3565.03</v>
      </c>
    </row>
    <row r="126" spans="1:15" x14ac:dyDescent="0.25">
      <c r="A126" s="16" t="s">
        <v>721</v>
      </c>
      <c r="B126" s="17" t="s">
        <v>722</v>
      </c>
      <c r="C126" s="17" t="s">
        <v>723</v>
      </c>
      <c r="D126" s="18" t="s">
        <v>724</v>
      </c>
      <c r="E126" s="19" t="s">
        <v>725</v>
      </c>
      <c r="F126" s="19" t="s">
        <v>311</v>
      </c>
      <c r="G126" s="20">
        <v>75501</v>
      </c>
      <c r="H126" s="21" t="s">
        <v>312</v>
      </c>
      <c r="I126" s="22">
        <f>IFERROR(INDEX('[33]2025 Urban SDA with Add-Ons'!$I:$I,MATCH(C126,'[33]2025 Urban SDA with Add-Ons'!$C:$C,0)), "Not Found")</f>
        <v>2993.72</v>
      </c>
      <c r="J126" s="13">
        <f>IFERROR(INDEX('[33]2025 Urban SDA with Add-Ons'!$J:$J,MATCH(C126,'[33]2025 Urban SDA with Add-Ons'!$C:$C,0)), "Not Found")</f>
        <v>139.21</v>
      </c>
      <c r="K126" s="13">
        <f>IFERROR(INDEX('[33]2025 Urban SDA with Add-Ons'!$K:$K,MATCH(C126,'[33]2025 Urban SDA with Add-Ons'!$C:$C,0)), "Not Found")</f>
        <v>0</v>
      </c>
      <c r="L126" s="22" t="s">
        <v>20</v>
      </c>
      <c r="M126" s="22">
        <v>0</v>
      </c>
      <c r="N126" s="13">
        <v>0</v>
      </c>
      <c r="O126" s="14">
        <v>3132.93</v>
      </c>
    </row>
    <row r="127" spans="1:15" x14ac:dyDescent="0.25">
      <c r="A127" s="16" t="s">
        <v>726</v>
      </c>
      <c r="B127" s="17" t="s">
        <v>727</v>
      </c>
      <c r="C127" s="17" t="s">
        <v>728</v>
      </c>
      <c r="D127" s="18" t="s">
        <v>729</v>
      </c>
      <c r="E127" s="19" t="s">
        <v>730</v>
      </c>
      <c r="F127" s="19" t="s">
        <v>731</v>
      </c>
      <c r="G127" s="20">
        <v>79707</v>
      </c>
      <c r="H127" s="21" t="s">
        <v>731</v>
      </c>
      <c r="I127" s="22">
        <f>IFERROR(INDEX('[33]2025 Urban SDA with Add-Ons'!$I:$I,MATCH(C127,'[33]2025 Urban SDA with Add-Ons'!$C:$C,0)), "Not Found")</f>
        <v>2993.72</v>
      </c>
      <c r="J127" s="13">
        <f>IFERROR(INDEX('[33]2025 Urban SDA with Add-Ons'!$J:$J,MATCH(C127,'[33]2025 Urban SDA with Add-Ons'!$C:$C,0)), "Not Found")</f>
        <v>139.21</v>
      </c>
      <c r="K127" s="13">
        <f>IFERROR(INDEX('[33]2025 Urban SDA with Add-Ons'!$K:$K,MATCH(C127,'[33]2025 Urban SDA with Add-Ons'!$C:$C,0)), "Not Found")</f>
        <v>494.47</v>
      </c>
      <c r="L127" s="22" t="s">
        <v>20</v>
      </c>
      <c r="M127" s="22">
        <v>0</v>
      </c>
      <c r="N127" s="13">
        <v>0</v>
      </c>
      <c r="O127" s="14">
        <v>3627.4</v>
      </c>
    </row>
    <row r="128" spans="1:15" x14ac:dyDescent="0.25">
      <c r="A128" s="16" t="s">
        <v>732</v>
      </c>
      <c r="B128" s="17" t="s">
        <v>733</v>
      </c>
      <c r="C128" s="17" t="s">
        <v>734</v>
      </c>
      <c r="D128" s="18" t="s">
        <v>735</v>
      </c>
      <c r="E128" s="19" t="s">
        <v>736</v>
      </c>
      <c r="F128" s="19" t="s">
        <v>452</v>
      </c>
      <c r="G128" s="20">
        <v>79601</v>
      </c>
      <c r="H128" s="21" t="s">
        <v>453</v>
      </c>
      <c r="I128" s="22">
        <f>IFERROR(INDEX('[33]2025 Urban SDA with Add-Ons'!$I:$I,MATCH(C128,'[33]2025 Urban SDA with Add-Ons'!$C:$C,0)), "Not Found")</f>
        <v>2993.72</v>
      </c>
      <c r="J128" s="13">
        <f>IFERROR(INDEX('[33]2025 Urban SDA with Add-Ons'!$J:$J,MATCH(C128,'[33]2025 Urban SDA with Add-Ons'!$C:$C,0)), "Not Found")</f>
        <v>139.21</v>
      </c>
      <c r="K128" s="13">
        <f>IFERROR(INDEX('[33]2025 Urban SDA with Add-Ons'!$K:$K,MATCH(C128,'[33]2025 Urban SDA with Add-Ons'!$C:$C,0)), "Not Found")</f>
        <v>165.75</v>
      </c>
      <c r="L128" s="22" t="s">
        <v>20</v>
      </c>
      <c r="M128" s="22">
        <v>92.61</v>
      </c>
      <c r="N128" s="13">
        <v>317.55373432344953</v>
      </c>
      <c r="O128" s="14">
        <v>3708.84</v>
      </c>
    </row>
    <row r="129" spans="1:15" x14ac:dyDescent="0.25">
      <c r="A129" s="16" t="s">
        <v>737</v>
      </c>
      <c r="B129" s="17" t="s">
        <v>738</v>
      </c>
      <c r="C129" s="17" t="s">
        <v>739</v>
      </c>
      <c r="D129" s="18" t="s">
        <v>740</v>
      </c>
      <c r="E129" s="19" t="s">
        <v>741</v>
      </c>
      <c r="F129" s="19" t="s">
        <v>742</v>
      </c>
      <c r="G129" s="20">
        <v>75090</v>
      </c>
      <c r="H129" s="21" t="s">
        <v>743</v>
      </c>
      <c r="I129" s="22">
        <f>IFERROR(INDEX('[33]2025 Urban SDA with Add-Ons'!$I:$I,MATCH(C129,'[33]2025 Urban SDA with Add-Ons'!$C:$C,0)), "Not Found")</f>
        <v>2993.72</v>
      </c>
      <c r="J129" s="13">
        <f>IFERROR(INDEX('[33]2025 Urban SDA with Add-Ons'!$J:$J,MATCH(C129,'[33]2025 Urban SDA with Add-Ons'!$C:$C,0)), "Not Found")</f>
        <v>139.21</v>
      </c>
      <c r="K129" s="13">
        <f>IFERROR(INDEX('[33]2025 Urban SDA with Add-Ons'!$K:$K,MATCH(C129,'[33]2025 Urban SDA with Add-Ons'!$C:$C,0)), "Not Found")</f>
        <v>330.83</v>
      </c>
      <c r="L129" s="22" t="s">
        <v>20</v>
      </c>
      <c r="M129" s="22">
        <v>0</v>
      </c>
      <c r="N129" s="13">
        <v>0</v>
      </c>
      <c r="O129" s="14">
        <v>3463.76</v>
      </c>
    </row>
    <row r="130" spans="1:15" x14ac:dyDescent="0.25">
      <c r="A130" s="16" t="s">
        <v>744</v>
      </c>
      <c r="B130" s="17" t="s">
        <v>745</v>
      </c>
      <c r="C130" s="17" t="s">
        <v>746</v>
      </c>
      <c r="D130" s="18" t="s">
        <v>747</v>
      </c>
      <c r="E130" s="19" t="s">
        <v>748</v>
      </c>
      <c r="F130" s="19" t="s">
        <v>358</v>
      </c>
      <c r="G130" s="20">
        <v>76548</v>
      </c>
      <c r="H130" s="21" t="s">
        <v>359</v>
      </c>
      <c r="I130" s="22">
        <f>IFERROR(INDEX('[33]2025 Urban SDA with Add-Ons'!$I:$I,MATCH(C130,'[33]2025 Urban SDA with Add-Ons'!$C:$C,0)), "Not Found")</f>
        <v>2993.72</v>
      </c>
      <c r="J130" s="13">
        <f>IFERROR(INDEX('[33]2025 Urban SDA with Add-Ons'!$J:$J,MATCH(C130,'[33]2025 Urban SDA with Add-Ons'!$C:$C,0)), "Not Found")</f>
        <v>139.21</v>
      </c>
      <c r="K130" s="13">
        <f>IFERROR(INDEX('[33]2025 Urban SDA with Add-Ons'!$K:$K,MATCH(C130,'[33]2025 Urban SDA with Add-Ons'!$C:$C,0)), "Not Found")</f>
        <v>326.31</v>
      </c>
      <c r="L130" s="22" t="s">
        <v>20</v>
      </c>
      <c r="M130" s="22">
        <v>59.54</v>
      </c>
      <c r="N130" s="13">
        <v>0</v>
      </c>
      <c r="O130" s="14">
        <v>3518.78</v>
      </c>
    </row>
    <row r="131" spans="1:15" x14ac:dyDescent="0.25">
      <c r="A131" s="16" t="s">
        <v>749</v>
      </c>
      <c r="B131" s="17" t="s">
        <v>750</v>
      </c>
      <c r="C131" s="17" t="s">
        <v>751</v>
      </c>
      <c r="D131" s="18" t="s">
        <v>752</v>
      </c>
      <c r="E131" s="19" t="s">
        <v>753</v>
      </c>
      <c r="F131" s="19" t="s">
        <v>51</v>
      </c>
      <c r="G131" s="20">
        <v>76712</v>
      </c>
      <c r="H131" s="21" t="s">
        <v>52</v>
      </c>
      <c r="I131" s="22">
        <f>IFERROR(INDEX('[33]2025 Urban SDA with Add-Ons'!$I:$I,MATCH(C131,'[33]2025 Urban SDA with Add-Ons'!$C:$C,0)), "Not Found")</f>
        <v>2993.72</v>
      </c>
      <c r="J131" s="13">
        <f>IFERROR(INDEX('[33]2025 Urban SDA with Add-Ons'!$J:$J,MATCH(C131,'[33]2025 Urban SDA with Add-Ons'!$C:$C,0)), "Not Found")</f>
        <v>139.21</v>
      </c>
      <c r="K131" s="13">
        <f>IFERROR(INDEX('[33]2025 Urban SDA with Add-Ons'!$K:$K,MATCH(C131,'[33]2025 Urban SDA with Add-Ons'!$C:$C,0)), "Not Found")</f>
        <v>150.16</v>
      </c>
      <c r="L131" s="22">
        <v>114.15</v>
      </c>
      <c r="M131" s="22">
        <v>542.45000000000005</v>
      </c>
      <c r="N131" s="13">
        <v>337.00249276295415</v>
      </c>
      <c r="O131" s="14">
        <v>4276.6899999999996</v>
      </c>
    </row>
    <row r="132" spans="1:15" x14ac:dyDescent="0.25">
      <c r="A132" s="16" t="s">
        <v>754</v>
      </c>
      <c r="B132" s="17" t="s">
        <v>755</v>
      </c>
      <c r="C132" s="17" t="s">
        <v>756</v>
      </c>
      <c r="D132" s="18" t="s">
        <v>757</v>
      </c>
      <c r="E132" s="19" t="s">
        <v>758</v>
      </c>
      <c r="F132" s="19" t="s">
        <v>569</v>
      </c>
      <c r="G132" s="20">
        <v>77450</v>
      </c>
      <c r="H132" s="21" t="s">
        <v>19</v>
      </c>
      <c r="I132" s="22">
        <f>IFERROR(INDEX('[33]2025 Urban SDA with Add-Ons'!$I:$I,MATCH(C132,'[33]2025 Urban SDA with Add-Ons'!$C:$C,0)), "Not Found")</f>
        <v>2993.72</v>
      </c>
      <c r="J132" s="13">
        <f>IFERROR(INDEX('[33]2025 Urban SDA with Add-Ons'!$J:$J,MATCH(C132,'[33]2025 Urban SDA with Add-Ons'!$C:$C,0)), "Not Found")</f>
        <v>139.21</v>
      </c>
      <c r="K132" s="13">
        <f>IFERROR(INDEX('[33]2025 Urban SDA with Add-Ons'!$K:$K,MATCH(C132,'[33]2025 Urban SDA with Add-Ons'!$C:$C,0)), "Not Found")</f>
        <v>432.1</v>
      </c>
      <c r="L132" s="22" t="s">
        <v>20</v>
      </c>
      <c r="M132" s="22">
        <v>0</v>
      </c>
      <c r="N132" s="13">
        <v>0</v>
      </c>
      <c r="O132" s="14">
        <v>3565.03</v>
      </c>
    </row>
    <row r="133" spans="1:15" x14ac:dyDescent="0.25">
      <c r="A133" s="16" t="s">
        <v>759</v>
      </c>
      <c r="B133" s="17" t="s">
        <v>760</v>
      </c>
      <c r="C133" s="17" t="s">
        <v>761</v>
      </c>
      <c r="D133" s="18" t="s">
        <v>762</v>
      </c>
      <c r="E133" s="19" t="s">
        <v>763</v>
      </c>
      <c r="F133" s="19" t="s">
        <v>764</v>
      </c>
      <c r="G133" s="20">
        <v>77058</v>
      </c>
      <c r="H133" s="21" t="s">
        <v>19</v>
      </c>
      <c r="I133" s="22">
        <f>IFERROR(INDEX('[33]2025 Urban SDA with Add-Ons'!$I:$I,MATCH(C133,'[33]2025 Urban SDA with Add-Ons'!$C:$C,0)), "Not Found")</f>
        <v>2993.72</v>
      </c>
      <c r="J133" s="13">
        <f>IFERROR(INDEX('[33]2025 Urban SDA with Add-Ons'!$J:$J,MATCH(C133,'[33]2025 Urban SDA with Add-Ons'!$C:$C,0)), "Not Found")</f>
        <v>139.21</v>
      </c>
      <c r="K133" s="13">
        <f>IFERROR(INDEX('[33]2025 Urban SDA with Add-Ons'!$K:$K,MATCH(C133,'[33]2025 Urban SDA with Add-Ons'!$C:$C,0)), "Not Found")</f>
        <v>432.1</v>
      </c>
      <c r="L133" s="22" t="s">
        <v>20</v>
      </c>
      <c r="M133" s="22">
        <v>0</v>
      </c>
      <c r="N133" s="13">
        <v>0</v>
      </c>
      <c r="O133" s="14">
        <v>3565.03</v>
      </c>
    </row>
    <row r="134" spans="1:15" x14ac:dyDescent="0.25">
      <c r="A134" s="16" t="s">
        <v>765</v>
      </c>
      <c r="B134" s="17" t="s">
        <v>766</v>
      </c>
      <c r="C134" s="17" t="s">
        <v>767</v>
      </c>
      <c r="D134" s="18" t="s">
        <v>768</v>
      </c>
      <c r="E134" s="19" t="s">
        <v>769</v>
      </c>
      <c r="F134" s="19" t="s">
        <v>18</v>
      </c>
      <c r="G134" s="20">
        <v>77090</v>
      </c>
      <c r="H134" s="21" t="s">
        <v>19</v>
      </c>
      <c r="I134" s="22">
        <f>IFERROR(INDEX('[33]2025 Urban SDA with Add-Ons'!$I:$I,MATCH(C134,'[33]2025 Urban SDA with Add-Ons'!$C:$C,0)), "Not Found")</f>
        <v>2993.72</v>
      </c>
      <c r="J134" s="13">
        <f>IFERROR(INDEX('[33]2025 Urban SDA with Add-Ons'!$J:$J,MATCH(C134,'[33]2025 Urban SDA with Add-Ons'!$C:$C,0)), "Not Found")</f>
        <v>139.21</v>
      </c>
      <c r="K134" s="13">
        <f>IFERROR(INDEX('[33]2025 Urban SDA with Add-Ons'!$K:$K,MATCH(C134,'[33]2025 Urban SDA with Add-Ons'!$C:$C,0)), "Not Found")</f>
        <v>432.1</v>
      </c>
      <c r="L134" s="22">
        <v>9.64</v>
      </c>
      <c r="M134" s="22">
        <v>542.45000000000005</v>
      </c>
      <c r="N134" s="13">
        <v>329.43084716713327</v>
      </c>
      <c r="O134" s="14">
        <v>4446.55</v>
      </c>
    </row>
    <row r="135" spans="1:15" x14ac:dyDescent="0.25">
      <c r="A135" s="16" t="s">
        <v>770</v>
      </c>
      <c r="B135" s="17" t="s">
        <v>771</v>
      </c>
      <c r="C135" s="17" t="s">
        <v>772</v>
      </c>
      <c r="D135" s="18" t="s">
        <v>773</v>
      </c>
      <c r="E135" s="19" t="s">
        <v>774</v>
      </c>
      <c r="F135" s="19" t="s">
        <v>18</v>
      </c>
      <c r="G135" s="20">
        <v>77004</v>
      </c>
      <c r="H135" s="21" t="s">
        <v>19</v>
      </c>
      <c r="I135" s="22">
        <f>IFERROR(INDEX('[33]2025 Urban SDA with Add-Ons'!$I:$I,MATCH(C135,'[33]2025 Urban SDA with Add-Ons'!$C:$C,0)), "Not Found")</f>
        <v>2993.72</v>
      </c>
      <c r="J135" s="13">
        <f>IFERROR(INDEX('[33]2025 Urban SDA with Add-Ons'!$J:$J,MATCH(C135,'[33]2025 Urban SDA with Add-Ons'!$C:$C,0)), "Not Found")</f>
        <v>139.21</v>
      </c>
      <c r="K135" s="13">
        <f>IFERROR(INDEX('[33]2025 Urban SDA with Add-Ons'!$K:$K,MATCH(C135,'[33]2025 Urban SDA with Add-Ons'!$C:$C,0)), "Not Found")</f>
        <v>432.1</v>
      </c>
      <c r="L135" s="22">
        <v>3.76</v>
      </c>
      <c r="M135" s="22">
        <v>0</v>
      </c>
      <c r="N135" s="13">
        <v>0</v>
      </c>
      <c r="O135" s="14">
        <v>3568.79</v>
      </c>
    </row>
    <row r="136" spans="1:15" x14ac:dyDescent="0.25">
      <c r="A136" s="16" t="s">
        <v>775</v>
      </c>
      <c r="B136" s="17" t="s">
        <v>776</v>
      </c>
      <c r="C136" s="17" t="s">
        <v>777</v>
      </c>
      <c r="D136" s="18" t="s">
        <v>778</v>
      </c>
      <c r="E136" s="19" t="s">
        <v>779</v>
      </c>
      <c r="F136" s="19" t="s">
        <v>780</v>
      </c>
      <c r="G136" s="20">
        <v>75401</v>
      </c>
      <c r="H136" s="21" t="s">
        <v>781</v>
      </c>
      <c r="I136" s="22">
        <f>IFERROR(INDEX('[33]2025 Urban SDA with Add-Ons'!$I:$I,MATCH(C136,'[33]2025 Urban SDA with Add-Ons'!$C:$C,0)), "Not Found")</f>
        <v>2993.72</v>
      </c>
      <c r="J136" s="13">
        <f>IFERROR(INDEX('[33]2025 Urban SDA with Add-Ons'!$J:$J,MATCH(C136,'[33]2025 Urban SDA with Add-Ons'!$C:$C,0)), "Not Found")</f>
        <v>139.21</v>
      </c>
      <c r="K136" s="13">
        <f>IFERROR(INDEX('[33]2025 Urban SDA with Add-Ons'!$K:$K,MATCH(C136,'[33]2025 Urban SDA with Add-Ons'!$C:$C,0)), "Not Found")</f>
        <v>363.8</v>
      </c>
      <c r="L136" s="22">
        <v>37.39</v>
      </c>
      <c r="M136" s="22">
        <v>92.61</v>
      </c>
      <c r="N136" s="13">
        <v>424.48491292671468</v>
      </c>
      <c r="O136" s="14">
        <v>4051.21</v>
      </c>
    </row>
    <row r="137" spans="1:15" x14ac:dyDescent="0.25">
      <c r="A137" s="16" t="s">
        <v>782</v>
      </c>
      <c r="B137" s="17" t="s">
        <v>783</v>
      </c>
      <c r="C137" s="17" t="s">
        <v>784</v>
      </c>
      <c r="D137" s="18" t="s">
        <v>785</v>
      </c>
      <c r="E137" s="19" t="s">
        <v>786</v>
      </c>
      <c r="F137" s="19" t="s">
        <v>787</v>
      </c>
      <c r="G137" s="20">
        <v>77340</v>
      </c>
      <c r="H137" s="21" t="s">
        <v>788</v>
      </c>
      <c r="I137" s="22">
        <f>IFERROR(INDEX('[33]2025 Urban SDA with Add-Ons'!$I:$I,MATCH(C137,'[33]2025 Urban SDA with Add-Ons'!$C:$C,0)), "Not Found")</f>
        <v>2993.72</v>
      </c>
      <c r="J137" s="13">
        <f>IFERROR(INDEX('[33]2025 Urban SDA with Add-Ons'!$J:$J,MATCH(C137,'[33]2025 Urban SDA with Add-Ons'!$C:$C,0)), "Not Found")</f>
        <v>139.21</v>
      </c>
      <c r="K137" s="13">
        <f>IFERROR(INDEX('[33]2025 Urban SDA with Add-Ons'!$K:$K,MATCH(C137,'[33]2025 Urban SDA with Add-Ons'!$C:$C,0)), "Not Found")</f>
        <v>432.28</v>
      </c>
      <c r="L137" s="22" t="s">
        <v>20</v>
      </c>
      <c r="M137" s="22">
        <v>59.54</v>
      </c>
      <c r="N137" s="13">
        <v>325.34211416512568</v>
      </c>
      <c r="O137" s="14">
        <v>3950.09</v>
      </c>
    </row>
    <row r="138" spans="1:15" x14ac:dyDescent="0.25">
      <c r="A138" s="16" t="s">
        <v>789</v>
      </c>
      <c r="B138" s="17" t="s">
        <v>790</v>
      </c>
      <c r="C138" s="17" t="s">
        <v>791</v>
      </c>
      <c r="D138" s="18" t="s">
        <v>792</v>
      </c>
      <c r="E138" s="19" t="s">
        <v>793</v>
      </c>
      <c r="F138" s="19" t="s">
        <v>164</v>
      </c>
      <c r="G138" s="20">
        <v>75063</v>
      </c>
      <c r="H138" s="21" t="s">
        <v>26</v>
      </c>
      <c r="I138" s="22">
        <f>IFERROR(INDEX('[33]2025 Urban SDA with Add-Ons'!$I:$I,MATCH(C138,'[33]2025 Urban SDA with Add-Ons'!$C:$C,0)), "Not Found")</f>
        <v>2993.72</v>
      </c>
      <c r="J138" s="13">
        <f>IFERROR(INDEX('[33]2025 Urban SDA with Add-Ons'!$J:$J,MATCH(C138,'[33]2025 Urban SDA with Add-Ons'!$C:$C,0)), "Not Found")</f>
        <v>139.21</v>
      </c>
      <c r="K138" s="13">
        <f>IFERROR(INDEX('[33]2025 Urban SDA with Add-Ons'!$K:$K,MATCH(C138,'[33]2025 Urban SDA with Add-Ons'!$C:$C,0)), "Not Found")</f>
        <v>363.8</v>
      </c>
      <c r="L138" s="22" t="s">
        <v>20</v>
      </c>
      <c r="M138" s="22">
        <v>0</v>
      </c>
      <c r="N138" s="13">
        <v>0</v>
      </c>
      <c r="O138" s="14">
        <v>3496.73</v>
      </c>
    </row>
    <row r="139" spans="1:15" x14ac:dyDescent="0.25">
      <c r="A139" s="16" t="s">
        <v>794</v>
      </c>
      <c r="B139" s="17" t="s">
        <v>795</v>
      </c>
      <c r="C139" s="17" t="s">
        <v>796</v>
      </c>
      <c r="D139" s="18" t="s">
        <v>797</v>
      </c>
      <c r="E139" s="19" t="s">
        <v>798</v>
      </c>
      <c r="F139" s="19" t="s">
        <v>371</v>
      </c>
      <c r="G139" s="20">
        <v>76310</v>
      </c>
      <c r="H139" s="21" t="s">
        <v>372</v>
      </c>
      <c r="I139" s="22">
        <f>IFERROR(INDEX('[33]2025 Urban SDA with Add-Ons'!$I:$I,MATCH(C139,'[33]2025 Urban SDA with Add-Ons'!$C:$C,0)), "Not Found")</f>
        <v>2993.72</v>
      </c>
      <c r="J139" s="13">
        <f>IFERROR(INDEX('[33]2025 Urban SDA with Add-Ons'!$J:$J,MATCH(C139,'[33]2025 Urban SDA with Add-Ons'!$C:$C,0)), "Not Found")</f>
        <v>139.21</v>
      </c>
      <c r="K139" s="13">
        <f>IFERROR(INDEX('[33]2025 Urban SDA with Add-Ons'!$K:$K,MATCH(C139,'[33]2025 Urban SDA with Add-Ons'!$C:$C,0)), "Not Found")</f>
        <v>530.66</v>
      </c>
      <c r="L139" s="22" t="s">
        <v>20</v>
      </c>
      <c r="M139" s="22">
        <v>0</v>
      </c>
      <c r="N139" s="13">
        <v>0</v>
      </c>
      <c r="O139" s="14">
        <v>3663.59</v>
      </c>
    </row>
    <row r="140" spans="1:15" x14ac:dyDescent="0.25">
      <c r="A140" s="16" t="s">
        <v>799</v>
      </c>
      <c r="B140" s="17" t="s">
        <v>800</v>
      </c>
      <c r="C140" s="17" t="s">
        <v>801</v>
      </c>
      <c r="D140" s="18" t="s">
        <v>802</v>
      </c>
      <c r="E140" s="19" t="s">
        <v>803</v>
      </c>
      <c r="F140" s="19" t="s">
        <v>199</v>
      </c>
      <c r="G140" s="20">
        <v>78229</v>
      </c>
      <c r="H140" s="21" t="s">
        <v>200</v>
      </c>
      <c r="I140" s="22">
        <f>IFERROR(INDEX('[33]2025 Urban SDA with Add-Ons'!$I:$I,MATCH(C140,'[33]2025 Urban SDA with Add-Ons'!$C:$C,0)), "Not Found")</f>
        <v>2993.72</v>
      </c>
      <c r="J140" s="13">
        <f>IFERROR(INDEX('[33]2025 Urban SDA with Add-Ons'!$J:$J,MATCH(C140,'[33]2025 Urban SDA with Add-Ons'!$C:$C,0)), "Not Found")</f>
        <v>139.21</v>
      </c>
      <c r="K140" s="13">
        <f>IFERROR(INDEX('[33]2025 Urban SDA with Add-Ons'!$K:$K,MATCH(C140,'[33]2025 Urban SDA with Add-Ons'!$C:$C,0)), "Not Found")</f>
        <v>209.18</v>
      </c>
      <c r="L140" s="22" t="s">
        <v>20</v>
      </c>
      <c r="M140" s="22">
        <v>0</v>
      </c>
      <c r="N140" s="13">
        <v>0</v>
      </c>
      <c r="O140" s="14">
        <v>3342.11</v>
      </c>
    </row>
    <row r="141" spans="1:15" x14ac:dyDescent="0.25">
      <c r="A141" s="16" t="s">
        <v>804</v>
      </c>
      <c r="B141" s="17" t="s">
        <v>805</v>
      </c>
      <c r="C141" s="17" t="s">
        <v>806</v>
      </c>
      <c r="D141" s="18" t="s">
        <v>807</v>
      </c>
      <c r="E141" s="19" t="s">
        <v>808</v>
      </c>
      <c r="F141" s="19" t="s">
        <v>18</v>
      </c>
      <c r="G141" s="20">
        <v>77030</v>
      </c>
      <c r="H141" s="21" t="s">
        <v>19</v>
      </c>
      <c r="I141" s="22">
        <f>IFERROR(INDEX('[33]2025 Urban SDA with Add-Ons'!$I:$I,MATCH(C141,'[33]2025 Urban SDA with Add-Ons'!$C:$C,0)), "Not Found")</f>
        <v>2993.72</v>
      </c>
      <c r="J141" s="13">
        <f>IFERROR(INDEX('[33]2025 Urban SDA with Add-Ons'!$J:$J,MATCH(C141,'[33]2025 Urban SDA with Add-Ons'!$C:$C,0)), "Not Found")</f>
        <v>139.21</v>
      </c>
      <c r="K141" s="13">
        <f>IFERROR(INDEX('[33]2025 Urban SDA with Add-Ons'!$K:$K,MATCH(C141,'[33]2025 Urban SDA with Add-Ons'!$C:$C,0)), "Not Found")</f>
        <v>432.1</v>
      </c>
      <c r="L141" s="22" t="s">
        <v>20</v>
      </c>
      <c r="M141" s="22">
        <v>0</v>
      </c>
      <c r="N141" s="13">
        <v>0</v>
      </c>
      <c r="O141" s="14">
        <v>3565.03</v>
      </c>
    </row>
    <row r="142" spans="1:15" x14ac:dyDescent="0.25">
      <c r="A142" s="16" t="s">
        <v>809</v>
      </c>
      <c r="B142" s="17" t="s">
        <v>810</v>
      </c>
      <c r="C142" s="17" t="s">
        <v>811</v>
      </c>
      <c r="D142" s="18" t="s">
        <v>812</v>
      </c>
      <c r="E142" s="19" t="s">
        <v>813</v>
      </c>
      <c r="F142" s="19" t="s">
        <v>814</v>
      </c>
      <c r="G142" s="20">
        <v>77339</v>
      </c>
      <c r="H142" s="21" t="s">
        <v>19</v>
      </c>
      <c r="I142" s="22">
        <f>IFERROR(INDEX('[33]2025 Urban SDA with Add-Ons'!$I:$I,MATCH(C142,'[33]2025 Urban SDA with Add-Ons'!$C:$C,0)), "Not Found")</f>
        <v>2993.72</v>
      </c>
      <c r="J142" s="13">
        <f>IFERROR(INDEX('[33]2025 Urban SDA with Add-Ons'!$J:$J,MATCH(C142,'[33]2025 Urban SDA with Add-Ons'!$C:$C,0)), "Not Found")</f>
        <v>139.21</v>
      </c>
      <c r="K142" s="13">
        <f>IFERROR(INDEX('[33]2025 Urban SDA with Add-Ons'!$K:$K,MATCH(C142,'[33]2025 Urban SDA with Add-Ons'!$C:$C,0)), "Not Found")</f>
        <v>432.1</v>
      </c>
      <c r="L142" s="22">
        <v>48.35</v>
      </c>
      <c r="M142" s="22">
        <v>542.45000000000005</v>
      </c>
      <c r="N142" s="13">
        <v>299.10944179657992</v>
      </c>
      <c r="O142" s="14">
        <v>4454.9399999999996</v>
      </c>
    </row>
    <row r="143" spans="1:15" x14ac:dyDescent="0.25">
      <c r="A143" s="16" t="s">
        <v>815</v>
      </c>
      <c r="B143" s="17" t="s">
        <v>816</v>
      </c>
      <c r="C143" s="17" t="s">
        <v>817</v>
      </c>
      <c r="D143" s="18" t="s">
        <v>818</v>
      </c>
      <c r="E143" s="19" t="s">
        <v>819</v>
      </c>
      <c r="F143" s="19" t="s">
        <v>820</v>
      </c>
      <c r="G143" s="20">
        <v>78596</v>
      </c>
      <c r="H143" s="21" t="s">
        <v>426</v>
      </c>
      <c r="I143" s="22">
        <f>IFERROR(INDEX('[33]2025 Urban SDA with Add-Ons'!$I:$I,MATCH(C143,'[33]2025 Urban SDA with Add-Ons'!$C:$C,0)), "Not Found")</f>
        <v>2993.72</v>
      </c>
      <c r="J143" s="13">
        <f>IFERROR(INDEX('[33]2025 Urban SDA with Add-Ons'!$J:$J,MATCH(C143,'[33]2025 Urban SDA with Add-Ons'!$C:$C,0)), "Not Found")</f>
        <v>139.21</v>
      </c>
      <c r="K143" s="13">
        <f>IFERROR(INDEX('[33]2025 Urban SDA with Add-Ons'!$K:$K,MATCH(C143,'[33]2025 Urban SDA with Add-Ons'!$C:$C,0)), "Not Found")</f>
        <v>173.92</v>
      </c>
      <c r="L143" s="22">
        <v>97.68</v>
      </c>
      <c r="M143" s="22">
        <v>59.54</v>
      </c>
      <c r="N143" s="13">
        <v>287.49814865974957</v>
      </c>
      <c r="O143" s="14">
        <v>3751.57</v>
      </c>
    </row>
    <row r="144" spans="1:15" x14ac:dyDescent="0.25">
      <c r="A144" s="16" t="s">
        <v>821</v>
      </c>
      <c r="B144" s="17" t="s">
        <v>822</v>
      </c>
      <c r="C144" s="17" t="s">
        <v>823</v>
      </c>
      <c r="D144" s="18" t="s">
        <v>824</v>
      </c>
      <c r="E144" s="19" t="s">
        <v>825</v>
      </c>
      <c r="F144" s="19" t="s">
        <v>199</v>
      </c>
      <c r="G144" s="20">
        <v>78205</v>
      </c>
      <c r="H144" s="21" t="s">
        <v>200</v>
      </c>
      <c r="I144" s="22">
        <f>IFERROR(INDEX('[33]2025 Urban SDA with Add-Ons'!$I:$I,MATCH(C144,'[33]2025 Urban SDA with Add-Ons'!$C:$C,0)), "Not Found")</f>
        <v>2993.72</v>
      </c>
      <c r="J144" s="13">
        <f>IFERROR(INDEX('[33]2025 Urban SDA with Add-Ons'!$J:$J,MATCH(C144,'[33]2025 Urban SDA with Add-Ons'!$C:$C,0)), "Not Found")</f>
        <v>139.21</v>
      </c>
      <c r="K144" s="13">
        <f>IFERROR(INDEX('[33]2025 Urban SDA with Add-Ons'!$K:$K,MATCH(C144,'[33]2025 Urban SDA with Add-Ons'!$C:$C,0)), "Not Found")</f>
        <v>209.18</v>
      </c>
      <c r="L144" s="22" t="s">
        <v>20</v>
      </c>
      <c r="M144" s="22">
        <v>0</v>
      </c>
      <c r="N144" s="13">
        <v>0</v>
      </c>
      <c r="O144" s="14">
        <v>3342.11</v>
      </c>
    </row>
    <row r="145" spans="1:15" x14ac:dyDescent="0.25">
      <c r="A145" s="16" t="s">
        <v>826</v>
      </c>
      <c r="B145" s="17" t="s">
        <v>827</v>
      </c>
      <c r="C145" s="17" t="s">
        <v>828</v>
      </c>
      <c r="D145" s="18" t="s">
        <v>829</v>
      </c>
      <c r="E145" s="19" t="s">
        <v>830</v>
      </c>
      <c r="F145" s="19" t="s">
        <v>831</v>
      </c>
      <c r="G145" s="20">
        <v>75088</v>
      </c>
      <c r="H145" s="21" t="s">
        <v>26</v>
      </c>
      <c r="I145" s="22">
        <f>IFERROR(INDEX('[33]2025 Urban SDA with Add-Ons'!$I:$I,MATCH(C145,'[33]2025 Urban SDA with Add-Ons'!$C:$C,0)), "Not Found")</f>
        <v>2993.72</v>
      </c>
      <c r="J145" s="13">
        <f>IFERROR(INDEX('[33]2025 Urban SDA with Add-Ons'!$J:$J,MATCH(C145,'[33]2025 Urban SDA with Add-Ons'!$C:$C,0)), "Not Found")</f>
        <v>139.21</v>
      </c>
      <c r="K145" s="13">
        <f>IFERROR(INDEX('[33]2025 Urban SDA with Add-Ons'!$K:$K,MATCH(C145,'[33]2025 Urban SDA with Add-Ons'!$C:$C,0)), "Not Found")</f>
        <v>363.8</v>
      </c>
      <c r="L145" s="22" t="s">
        <v>20</v>
      </c>
      <c r="M145" s="22">
        <v>92.61</v>
      </c>
      <c r="N145" s="13">
        <v>365.18497426935409</v>
      </c>
      <c r="O145" s="14">
        <v>3954.52</v>
      </c>
    </row>
    <row r="146" spans="1:15" x14ac:dyDescent="0.25">
      <c r="A146" s="16" t="s">
        <v>832</v>
      </c>
      <c r="B146" s="17" t="s">
        <v>833</v>
      </c>
      <c r="C146" s="17" t="s">
        <v>834</v>
      </c>
      <c r="D146" s="18" t="s">
        <v>835</v>
      </c>
      <c r="E146" s="19" t="s">
        <v>836</v>
      </c>
      <c r="F146" s="19" t="s">
        <v>837</v>
      </c>
      <c r="G146" s="20">
        <v>75146</v>
      </c>
      <c r="H146" s="21" t="s">
        <v>26</v>
      </c>
      <c r="I146" s="22">
        <f>IFERROR(INDEX('[33]2025 Urban SDA with Add-Ons'!$I:$I,MATCH(C146,'[33]2025 Urban SDA with Add-Ons'!$C:$C,0)), "Not Found")</f>
        <v>2993.72</v>
      </c>
      <c r="J146" s="13">
        <f>IFERROR(INDEX('[33]2025 Urban SDA with Add-Ons'!$J:$J,MATCH(C146,'[33]2025 Urban SDA with Add-Ons'!$C:$C,0)), "Not Found")</f>
        <v>139.21</v>
      </c>
      <c r="K146" s="13">
        <f>IFERROR(INDEX('[33]2025 Urban SDA with Add-Ons'!$K:$K,MATCH(C146,'[33]2025 Urban SDA with Add-Ons'!$C:$C,0)), "Not Found")</f>
        <v>363.8</v>
      </c>
      <c r="L146" s="22" t="s">
        <v>20</v>
      </c>
      <c r="M146" s="22">
        <v>0</v>
      </c>
      <c r="N146" s="13">
        <v>0</v>
      </c>
      <c r="O146" s="14">
        <v>3496.73</v>
      </c>
    </row>
    <row r="147" spans="1:15" x14ac:dyDescent="0.25">
      <c r="A147" s="16" t="s">
        <v>838</v>
      </c>
      <c r="B147" s="17" t="s">
        <v>839</v>
      </c>
      <c r="C147" s="17" t="s">
        <v>840</v>
      </c>
      <c r="D147" s="18" t="s">
        <v>841</v>
      </c>
      <c r="E147" s="19" t="s">
        <v>842</v>
      </c>
      <c r="F147" s="19" t="s">
        <v>843</v>
      </c>
      <c r="G147" s="20">
        <v>78045</v>
      </c>
      <c r="H147" s="21" t="s">
        <v>844</v>
      </c>
      <c r="I147" s="22">
        <f>IFERROR(INDEX('[33]2025 Urban SDA with Add-Ons'!$I:$I,MATCH(C147,'[33]2025 Urban SDA with Add-Ons'!$C:$C,0)), "Not Found")</f>
        <v>2993.72</v>
      </c>
      <c r="J147" s="13">
        <f>IFERROR(INDEX('[33]2025 Urban SDA with Add-Ons'!$J:$J,MATCH(C147,'[33]2025 Urban SDA with Add-Ons'!$C:$C,0)), "Not Found")</f>
        <v>139.21</v>
      </c>
      <c r="K147" s="13">
        <f>IFERROR(INDEX('[33]2025 Urban SDA with Add-Ons'!$K:$K,MATCH(C147,'[33]2025 Urban SDA with Add-Ons'!$C:$C,0)), "Not Found")</f>
        <v>0</v>
      </c>
      <c r="L147" s="22" t="s">
        <v>20</v>
      </c>
      <c r="M147" s="22">
        <v>92.61</v>
      </c>
      <c r="N147" s="13">
        <v>373.31485908988623</v>
      </c>
      <c r="O147" s="14">
        <v>3598.85</v>
      </c>
    </row>
    <row r="148" spans="1:15" x14ac:dyDescent="0.25">
      <c r="A148" s="16" t="s">
        <v>845</v>
      </c>
      <c r="B148" s="17" t="s">
        <v>846</v>
      </c>
      <c r="C148" s="17" t="s">
        <v>847</v>
      </c>
      <c r="D148" s="18" t="s">
        <v>848</v>
      </c>
      <c r="E148" s="19" t="s">
        <v>849</v>
      </c>
      <c r="F148" s="19" t="s">
        <v>843</v>
      </c>
      <c r="G148" s="20">
        <v>78041</v>
      </c>
      <c r="H148" s="21" t="s">
        <v>844</v>
      </c>
      <c r="I148" s="22">
        <f>IFERROR(INDEX('[33]2025 Urban SDA with Add-Ons'!$I:$I,MATCH(C148,'[33]2025 Urban SDA with Add-Ons'!$C:$C,0)), "Not Found")</f>
        <v>2993.72</v>
      </c>
      <c r="J148" s="13">
        <f>IFERROR(INDEX('[33]2025 Urban SDA with Add-Ons'!$J:$J,MATCH(C148,'[33]2025 Urban SDA with Add-Ons'!$C:$C,0)), "Not Found")</f>
        <v>139.21</v>
      </c>
      <c r="K148" s="13">
        <f>IFERROR(INDEX('[33]2025 Urban SDA with Add-Ons'!$K:$K,MATCH(C148,'[33]2025 Urban SDA with Add-Ons'!$C:$C,0)), "Not Found")</f>
        <v>0</v>
      </c>
      <c r="L148" s="22" t="s">
        <v>20</v>
      </c>
      <c r="M148" s="22">
        <v>0</v>
      </c>
      <c r="N148" s="13">
        <v>0</v>
      </c>
      <c r="O148" s="14">
        <v>3132.93</v>
      </c>
    </row>
    <row r="149" spans="1:15" x14ac:dyDescent="0.25">
      <c r="A149" s="16" t="s">
        <v>850</v>
      </c>
      <c r="B149" s="17" t="s">
        <v>851</v>
      </c>
      <c r="C149" s="17" t="s">
        <v>852</v>
      </c>
      <c r="D149" s="18" t="s">
        <v>853</v>
      </c>
      <c r="E149" s="19" t="s">
        <v>854</v>
      </c>
      <c r="F149" s="19" t="s">
        <v>843</v>
      </c>
      <c r="G149" s="20">
        <v>78041</v>
      </c>
      <c r="H149" s="21" t="s">
        <v>844</v>
      </c>
      <c r="I149" s="22">
        <f>IFERROR(INDEX('[33]2025 Urban SDA with Add-Ons'!$I:$I,MATCH(C149,'[33]2025 Urban SDA with Add-Ons'!$C:$C,0)), "Not Found")</f>
        <v>2993.72</v>
      </c>
      <c r="J149" s="13">
        <f>IFERROR(INDEX('[33]2025 Urban SDA with Add-Ons'!$J:$J,MATCH(C149,'[33]2025 Urban SDA with Add-Ons'!$C:$C,0)), "Not Found")</f>
        <v>139.21</v>
      </c>
      <c r="K149" s="13">
        <f>IFERROR(INDEX('[33]2025 Urban SDA with Add-Ons'!$K:$K,MATCH(C149,'[33]2025 Urban SDA with Add-Ons'!$C:$C,0)), "Not Found")</f>
        <v>0</v>
      </c>
      <c r="L149" s="22" t="s">
        <v>20</v>
      </c>
      <c r="M149" s="22">
        <v>0</v>
      </c>
      <c r="N149" s="13">
        <v>0</v>
      </c>
      <c r="O149" s="14">
        <v>3132.93</v>
      </c>
    </row>
    <row r="150" spans="1:15" x14ac:dyDescent="0.25">
      <c r="A150" s="16" t="s">
        <v>855</v>
      </c>
      <c r="B150" s="17" t="s">
        <v>856</v>
      </c>
      <c r="C150" s="17" t="s">
        <v>857</v>
      </c>
      <c r="D150" s="18" t="s">
        <v>858</v>
      </c>
      <c r="E150" s="19" t="s">
        <v>859</v>
      </c>
      <c r="F150" s="19" t="s">
        <v>843</v>
      </c>
      <c r="G150" s="20">
        <v>78041</v>
      </c>
      <c r="H150" s="21" t="s">
        <v>844</v>
      </c>
      <c r="I150" s="22">
        <f>IFERROR(INDEX('[33]2025 Urban SDA with Add-Ons'!$I:$I,MATCH(C150,'[33]2025 Urban SDA with Add-Ons'!$C:$C,0)), "Not Found")</f>
        <v>2993.72</v>
      </c>
      <c r="J150" s="13">
        <f>IFERROR(INDEX('[33]2025 Urban SDA with Add-Ons'!$J:$J,MATCH(C150,'[33]2025 Urban SDA with Add-Ons'!$C:$C,0)), "Not Found")</f>
        <v>139.21</v>
      </c>
      <c r="K150" s="13">
        <f>IFERROR(INDEX('[33]2025 Urban SDA with Add-Ons'!$K:$K,MATCH(C150,'[33]2025 Urban SDA with Add-Ons'!$C:$C,0)), "Not Found")</f>
        <v>0</v>
      </c>
      <c r="L150" s="22">
        <v>193.78</v>
      </c>
      <c r="M150" s="22">
        <v>92.61</v>
      </c>
      <c r="N150" s="13">
        <v>347.39834667914789</v>
      </c>
      <c r="O150" s="14">
        <v>3766.72</v>
      </c>
    </row>
    <row r="151" spans="1:15" x14ac:dyDescent="0.25">
      <c r="A151" s="16" t="s">
        <v>860</v>
      </c>
      <c r="B151" s="17" t="s">
        <v>861</v>
      </c>
      <c r="C151" s="17" t="s">
        <v>862</v>
      </c>
      <c r="D151" s="18" t="s">
        <v>863</v>
      </c>
      <c r="E151" s="19" t="s">
        <v>864</v>
      </c>
      <c r="F151" s="19" t="s">
        <v>304</v>
      </c>
      <c r="G151" s="20">
        <v>75605</v>
      </c>
      <c r="H151" s="21" t="s">
        <v>305</v>
      </c>
      <c r="I151" s="22">
        <f>IFERROR(INDEX('[33]2025 Urban SDA with Add-Ons'!$I:$I,MATCH(C151,'[33]2025 Urban SDA with Add-Ons'!$C:$C,0)), "Not Found")</f>
        <v>2993.72</v>
      </c>
      <c r="J151" s="13">
        <f>IFERROR(INDEX('[33]2025 Urban SDA with Add-Ons'!$J:$J,MATCH(C151,'[33]2025 Urban SDA with Add-Ons'!$C:$C,0)), "Not Found")</f>
        <v>139.21</v>
      </c>
      <c r="K151" s="13">
        <f>IFERROR(INDEX('[33]2025 Urban SDA with Add-Ons'!$K:$K,MATCH(C151,'[33]2025 Urban SDA with Add-Ons'!$C:$C,0)), "Not Found")</f>
        <v>142.72999999999999</v>
      </c>
      <c r="L151" s="22" t="s">
        <v>20</v>
      </c>
      <c r="M151" s="22">
        <v>92.61</v>
      </c>
      <c r="N151" s="13">
        <v>399.73256604314366</v>
      </c>
      <c r="O151" s="14">
        <v>3768</v>
      </c>
    </row>
    <row r="152" spans="1:15" x14ac:dyDescent="0.25">
      <c r="A152" s="16" t="s">
        <v>865</v>
      </c>
      <c r="B152" s="17" t="s">
        <v>866</v>
      </c>
      <c r="C152" s="17" t="s">
        <v>867</v>
      </c>
      <c r="D152" s="18" t="s">
        <v>868</v>
      </c>
      <c r="E152" s="19" t="s">
        <v>869</v>
      </c>
      <c r="F152" s="19" t="s">
        <v>477</v>
      </c>
      <c r="G152" s="20">
        <v>79416</v>
      </c>
      <c r="H152" s="21" t="s">
        <v>477</v>
      </c>
      <c r="I152" s="22">
        <f>IFERROR(INDEX('[33]2025 Urban SDA with Add-Ons'!$I:$I,MATCH(C152,'[33]2025 Urban SDA with Add-Ons'!$C:$C,0)), "Not Found")</f>
        <v>2993.72</v>
      </c>
      <c r="J152" s="13">
        <f>IFERROR(INDEX('[33]2025 Urban SDA with Add-Ons'!$J:$J,MATCH(C152,'[33]2025 Urban SDA with Add-Ons'!$C:$C,0)), "Not Found")</f>
        <v>139.21</v>
      </c>
      <c r="K152" s="13">
        <f>IFERROR(INDEX('[33]2025 Urban SDA with Add-Ons'!$K:$K,MATCH(C152,'[33]2025 Urban SDA with Add-Ons'!$C:$C,0)), "Not Found")</f>
        <v>168.17</v>
      </c>
      <c r="L152" s="22" t="s">
        <v>20</v>
      </c>
      <c r="M152" s="22">
        <v>0</v>
      </c>
      <c r="N152" s="13">
        <v>0</v>
      </c>
      <c r="O152" s="14">
        <v>3301.1</v>
      </c>
    </row>
    <row r="153" spans="1:15" x14ac:dyDescent="0.25">
      <c r="A153" s="16" t="s">
        <v>870</v>
      </c>
      <c r="B153" s="17" t="s">
        <v>871</v>
      </c>
      <c r="C153" s="17" t="s">
        <v>872</v>
      </c>
      <c r="D153" s="18" t="s">
        <v>873</v>
      </c>
      <c r="E153" s="19" t="s">
        <v>874</v>
      </c>
      <c r="F153" s="19" t="s">
        <v>477</v>
      </c>
      <c r="G153" s="20">
        <v>79407</v>
      </c>
      <c r="H153" s="21" t="s">
        <v>477</v>
      </c>
      <c r="I153" s="22">
        <f>IFERROR(INDEX('[33]2025 Urban SDA with Add-Ons'!$I:$I,MATCH(C153,'[33]2025 Urban SDA with Add-Ons'!$C:$C,0)), "Not Found")</f>
        <v>2993.72</v>
      </c>
      <c r="J153" s="13">
        <f>IFERROR(INDEX('[33]2025 Urban SDA with Add-Ons'!$J:$J,MATCH(C153,'[33]2025 Urban SDA with Add-Ons'!$C:$C,0)), "Not Found")</f>
        <v>139.21</v>
      </c>
      <c r="K153" s="13">
        <f>IFERROR(INDEX('[33]2025 Urban SDA with Add-Ons'!$K:$K,MATCH(C153,'[33]2025 Urban SDA with Add-Ons'!$C:$C,0)), "Not Found")</f>
        <v>168.17</v>
      </c>
      <c r="L153" s="22" t="s">
        <v>20</v>
      </c>
      <c r="M153" s="22">
        <v>0</v>
      </c>
      <c r="N153" s="13">
        <v>0</v>
      </c>
      <c r="O153" s="14">
        <v>3301.1</v>
      </c>
    </row>
    <row r="154" spans="1:15" x14ac:dyDescent="0.25">
      <c r="A154" s="16" t="s">
        <v>875</v>
      </c>
      <c r="B154" s="17" t="s">
        <v>876</v>
      </c>
      <c r="C154" s="17" t="s">
        <v>877</v>
      </c>
      <c r="D154" s="18" t="s">
        <v>878</v>
      </c>
      <c r="E154" s="19" t="s">
        <v>879</v>
      </c>
      <c r="F154" s="19" t="s">
        <v>880</v>
      </c>
      <c r="G154" s="20">
        <v>75057</v>
      </c>
      <c r="H154" s="21" t="s">
        <v>352</v>
      </c>
      <c r="I154" s="22">
        <f>IFERROR(INDEX('[33]2025 Urban SDA with Add-Ons'!$I:$I,MATCH(C154,'[33]2025 Urban SDA with Add-Ons'!$C:$C,0)), "Not Found")</f>
        <v>2993.72</v>
      </c>
      <c r="J154" s="13">
        <f>IFERROR(INDEX('[33]2025 Urban SDA with Add-Ons'!$J:$J,MATCH(C154,'[33]2025 Urban SDA with Add-Ons'!$C:$C,0)), "Not Found")</f>
        <v>139.21</v>
      </c>
      <c r="K154" s="13">
        <f>IFERROR(INDEX('[33]2025 Urban SDA with Add-Ons'!$K:$K,MATCH(C154,'[33]2025 Urban SDA with Add-Ons'!$C:$C,0)), "Not Found")</f>
        <v>363.8</v>
      </c>
      <c r="L154" s="22" t="s">
        <v>20</v>
      </c>
      <c r="M154" s="22">
        <v>92.61</v>
      </c>
      <c r="N154" s="13">
        <v>0</v>
      </c>
      <c r="O154" s="14">
        <v>3589.34</v>
      </c>
    </row>
    <row r="155" spans="1:15" x14ac:dyDescent="0.25">
      <c r="A155" s="16" t="s">
        <v>881</v>
      </c>
      <c r="B155" s="17" t="s">
        <v>882</v>
      </c>
      <c r="C155" s="17" t="s">
        <v>883</v>
      </c>
      <c r="D155" s="18" t="s">
        <v>884</v>
      </c>
      <c r="E155" s="19" t="s">
        <v>885</v>
      </c>
      <c r="F155" s="19" t="s">
        <v>18</v>
      </c>
      <c r="G155" s="20">
        <v>77008</v>
      </c>
      <c r="H155" s="21" t="s">
        <v>19</v>
      </c>
      <c r="I155" s="22">
        <f>IFERROR(INDEX('[33]2025 Urban SDA with Add-Ons'!$I:$I,MATCH(C155,'[33]2025 Urban SDA with Add-Ons'!$C:$C,0)), "Not Found")</f>
        <v>2993.72</v>
      </c>
      <c r="J155" s="13">
        <f>IFERROR(INDEX('[33]2025 Urban SDA with Add-Ons'!$J:$J,MATCH(C155,'[33]2025 Urban SDA with Add-Ons'!$C:$C,0)), "Not Found")</f>
        <v>139.21</v>
      </c>
      <c r="K155" s="13">
        <f>IFERROR(INDEX('[33]2025 Urban SDA with Add-Ons'!$K:$K,MATCH(C155,'[33]2025 Urban SDA with Add-Ons'!$C:$C,0)), "Not Found")</f>
        <v>432.1</v>
      </c>
      <c r="L155" s="22">
        <v>58.14</v>
      </c>
      <c r="M155" s="22">
        <v>542.45000000000005</v>
      </c>
      <c r="N155" s="13">
        <v>303.22322278540827</v>
      </c>
      <c r="O155" s="14">
        <v>4468.84</v>
      </c>
    </row>
    <row r="156" spans="1:15" x14ac:dyDescent="0.25">
      <c r="A156" s="16" t="s">
        <v>886</v>
      </c>
      <c r="B156" s="17" t="s">
        <v>887</v>
      </c>
      <c r="C156" s="17" t="s">
        <v>888</v>
      </c>
      <c r="D156" s="18" t="s">
        <v>889</v>
      </c>
      <c r="E156" s="19" t="s">
        <v>890</v>
      </c>
      <c r="F156" s="19" t="s">
        <v>18</v>
      </c>
      <c r="G156" s="20">
        <v>77030</v>
      </c>
      <c r="H156" s="21" t="s">
        <v>19</v>
      </c>
      <c r="I156" s="22">
        <f>IFERROR(INDEX('[33]2025 Urban SDA with Add-Ons'!$I:$I,MATCH(C156,'[33]2025 Urban SDA with Add-Ons'!$C:$C,0)), "Not Found")</f>
        <v>2993.72</v>
      </c>
      <c r="J156" s="13">
        <f>IFERROR(INDEX('[33]2025 Urban SDA with Add-Ons'!$J:$J,MATCH(C156,'[33]2025 Urban SDA with Add-Ons'!$C:$C,0)), "Not Found")</f>
        <v>139.21</v>
      </c>
      <c r="K156" s="13">
        <f>IFERROR(INDEX('[33]2025 Urban SDA with Add-Ons'!$K:$K,MATCH(C156,'[33]2025 Urban SDA with Add-Ons'!$C:$C,0)), "Not Found")</f>
        <v>432.1</v>
      </c>
      <c r="L156" s="22">
        <v>216.75</v>
      </c>
      <c r="M156" s="22">
        <v>0</v>
      </c>
      <c r="N156" s="13">
        <v>0</v>
      </c>
      <c r="O156" s="14">
        <v>3781.78</v>
      </c>
    </row>
    <row r="157" spans="1:15" x14ac:dyDescent="0.25">
      <c r="A157" s="16" t="s">
        <v>891</v>
      </c>
      <c r="B157" s="17" t="s">
        <v>892</v>
      </c>
      <c r="C157" s="17" t="s">
        <v>893</v>
      </c>
      <c r="D157" s="18" t="s">
        <v>894</v>
      </c>
      <c r="E157" s="19" t="s">
        <v>895</v>
      </c>
      <c r="F157" s="19" t="s">
        <v>710</v>
      </c>
      <c r="G157" s="20">
        <v>77479</v>
      </c>
      <c r="H157" s="21" t="s">
        <v>92</v>
      </c>
      <c r="I157" s="22">
        <f>IFERROR(INDEX('[33]2025 Urban SDA with Add-Ons'!$I:$I,MATCH(C157,'[33]2025 Urban SDA with Add-Ons'!$C:$C,0)), "Not Found")</f>
        <v>2993.72</v>
      </c>
      <c r="J157" s="13">
        <f>IFERROR(INDEX('[33]2025 Urban SDA with Add-Ons'!$J:$J,MATCH(C157,'[33]2025 Urban SDA with Add-Ons'!$C:$C,0)), "Not Found")</f>
        <v>139.21</v>
      </c>
      <c r="K157" s="13">
        <f>IFERROR(INDEX('[33]2025 Urban SDA with Add-Ons'!$K:$K,MATCH(C157,'[33]2025 Urban SDA with Add-Ons'!$C:$C,0)), "Not Found")</f>
        <v>432.1</v>
      </c>
      <c r="L157" s="22" t="s">
        <v>20</v>
      </c>
      <c r="M157" s="22">
        <v>59.54</v>
      </c>
      <c r="N157" s="13">
        <v>0</v>
      </c>
      <c r="O157" s="14">
        <v>3624.57</v>
      </c>
    </row>
    <row r="158" spans="1:15" x14ac:dyDescent="0.25">
      <c r="A158" s="16" t="s">
        <v>896</v>
      </c>
      <c r="B158" s="17" t="s">
        <v>897</v>
      </c>
      <c r="C158" s="17" t="s">
        <v>898</v>
      </c>
      <c r="D158" s="18" t="s">
        <v>899</v>
      </c>
      <c r="E158" s="19" t="s">
        <v>900</v>
      </c>
      <c r="F158" s="19" t="s">
        <v>18</v>
      </c>
      <c r="G158" s="20">
        <v>77030</v>
      </c>
      <c r="H158" s="21" t="s">
        <v>19</v>
      </c>
      <c r="I158" s="22">
        <f>IFERROR(INDEX('[33]2025 Urban SDA with Add-Ons'!$I:$I,MATCH(C158,'[33]2025 Urban SDA with Add-Ons'!$C:$C,0)), "Not Found")</f>
        <v>2993.72</v>
      </c>
      <c r="J158" s="13">
        <f>IFERROR(INDEX('[33]2025 Urban SDA with Add-Ons'!$J:$J,MATCH(C158,'[33]2025 Urban SDA with Add-Ons'!$C:$C,0)), "Not Found")</f>
        <v>139.21</v>
      </c>
      <c r="K158" s="13">
        <f>IFERROR(INDEX('[33]2025 Urban SDA with Add-Ons'!$K:$K,MATCH(C158,'[33]2025 Urban SDA with Add-Ons'!$C:$C,0)), "Not Found")</f>
        <v>432.1</v>
      </c>
      <c r="L158" s="22">
        <v>701.55</v>
      </c>
      <c r="M158" s="22">
        <v>846.75</v>
      </c>
      <c r="N158" s="13">
        <v>226.80713342812237</v>
      </c>
      <c r="O158" s="14">
        <v>5340.14</v>
      </c>
    </row>
    <row r="159" spans="1:15" x14ac:dyDescent="0.25">
      <c r="A159" s="16" t="s">
        <v>901</v>
      </c>
      <c r="B159" s="17" t="s">
        <v>902</v>
      </c>
      <c r="C159" s="17" t="s">
        <v>903</v>
      </c>
      <c r="D159" s="18" t="s">
        <v>904</v>
      </c>
      <c r="E159" s="19" t="s">
        <v>905</v>
      </c>
      <c r="F159" s="19" t="s">
        <v>569</v>
      </c>
      <c r="G159" s="20">
        <v>77494</v>
      </c>
      <c r="H159" s="21" t="s">
        <v>19</v>
      </c>
      <c r="I159" s="22">
        <f>IFERROR(INDEX('[33]2025 Urban SDA with Add-Ons'!$I:$I,MATCH(C159,'[33]2025 Urban SDA with Add-Ons'!$C:$C,0)), "Not Found")</f>
        <v>2993.72</v>
      </c>
      <c r="J159" s="13">
        <f>IFERROR(INDEX('[33]2025 Urban SDA with Add-Ons'!$J:$J,MATCH(C159,'[33]2025 Urban SDA with Add-Ons'!$C:$C,0)), "Not Found")</f>
        <v>139.21</v>
      </c>
      <c r="K159" s="13">
        <f>IFERROR(INDEX('[33]2025 Urban SDA with Add-Ons'!$K:$K,MATCH(C159,'[33]2025 Urban SDA with Add-Ons'!$C:$C,0)), "Not Found")</f>
        <v>432.1</v>
      </c>
      <c r="L159" s="22" t="s">
        <v>20</v>
      </c>
      <c r="M159" s="22">
        <v>92.61</v>
      </c>
      <c r="N159" s="13">
        <v>0</v>
      </c>
      <c r="O159" s="14">
        <v>3657.64</v>
      </c>
    </row>
    <row r="160" spans="1:15" x14ac:dyDescent="0.25">
      <c r="A160" s="16" t="s">
        <v>906</v>
      </c>
      <c r="B160" s="17" t="s">
        <v>907</v>
      </c>
      <c r="C160" s="17" t="s">
        <v>908</v>
      </c>
      <c r="D160" s="18" t="s">
        <v>909</v>
      </c>
      <c r="E160" s="19" t="s">
        <v>910</v>
      </c>
      <c r="F160" s="19" t="s">
        <v>18</v>
      </c>
      <c r="G160" s="25">
        <v>77024</v>
      </c>
      <c r="H160" s="28" t="s">
        <v>19</v>
      </c>
      <c r="I160" s="22">
        <f>IFERROR(INDEX('[33]2025 Urban SDA with Add-Ons'!$I:$I,MATCH(C160,'[33]2025 Urban SDA with Add-Ons'!$C:$C,0)), "Not Found")</f>
        <v>2993.72</v>
      </c>
      <c r="J160" s="13">
        <f>IFERROR(INDEX('[33]2025 Urban SDA with Add-Ons'!$J:$J,MATCH(C160,'[33]2025 Urban SDA with Add-Ons'!$C:$C,0)), "Not Found")</f>
        <v>139.21</v>
      </c>
      <c r="K160" s="13">
        <f>IFERROR(INDEX('[33]2025 Urban SDA with Add-Ons'!$K:$K,MATCH(C160,'[33]2025 Urban SDA with Add-Ons'!$C:$C,0)), "Not Found")</f>
        <v>432.1</v>
      </c>
      <c r="L160" s="22" t="s">
        <v>20</v>
      </c>
      <c r="M160" s="22">
        <v>59.54</v>
      </c>
      <c r="N160" s="13">
        <v>0</v>
      </c>
      <c r="O160" s="14">
        <v>3624.57</v>
      </c>
    </row>
    <row r="161" spans="1:15" x14ac:dyDescent="0.25">
      <c r="A161" s="16" t="s">
        <v>911</v>
      </c>
      <c r="B161" s="17" t="s">
        <v>912</v>
      </c>
      <c r="C161" s="17" t="s">
        <v>913</v>
      </c>
      <c r="D161" s="18" t="s">
        <v>914</v>
      </c>
      <c r="E161" s="19" t="s">
        <v>915</v>
      </c>
      <c r="F161" s="19" t="s">
        <v>345</v>
      </c>
      <c r="G161" s="20">
        <v>77338</v>
      </c>
      <c r="H161" s="21" t="s">
        <v>19</v>
      </c>
      <c r="I161" s="22">
        <f>IFERROR(INDEX('[33]2025 Urban SDA with Add-Ons'!$I:$I,MATCH(C161,'[33]2025 Urban SDA with Add-Ons'!$C:$C,0)), "Not Found")</f>
        <v>2993.72</v>
      </c>
      <c r="J161" s="13">
        <f>IFERROR(INDEX('[33]2025 Urban SDA with Add-Ons'!$J:$J,MATCH(C161,'[33]2025 Urban SDA with Add-Ons'!$C:$C,0)), "Not Found")</f>
        <v>139.21</v>
      </c>
      <c r="K161" s="13">
        <f>IFERROR(INDEX('[33]2025 Urban SDA with Add-Ons'!$K:$K,MATCH(C161,'[33]2025 Urban SDA with Add-Ons'!$C:$C,0)), "Not Found")</f>
        <v>432.1</v>
      </c>
      <c r="L161" s="22" t="s">
        <v>20</v>
      </c>
      <c r="M161" s="22">
        <v>0</v>
      </c>
      <c r="N161" s="13">
        <v>0</v>
      </c>
      <c r="O161" s="14">
        <v>3565.03</v>
      </c>
    </row>
    <row r="162" spans="1:15" x14ac:dyDescent="0.25">
      <c r="A162" s="16" t="s">
        <v>916</v>
      </c>
      <c r="B162" s="17" t="s">
        <v>917</v>
      </c>
      <c r="C162" s="17" t="s">
        <v>918</v>
      </c>
      <c r="D162" s="18" t="s">
        <v>919</v>
      </c>
      <c r="E162" s="19" t="s">
        <v>920</v>
      </c>
      <c r="F162" s="19" t="s">
        <v>569</v>
      </c>
      <c r="G162" s="20">
        <v>77450</v>
      </c>
      <c r="H162" s="21" t="s">
        <v>19</v>
      </c>
      <c r="I162" s="22">
        <f>IFERROR(INDEX('[33]2025 Urban SDA with Add-Ons'!$I:$I,MATCH(C162,'[33]2025 Urban SDA with Add-Ons'!$C:$C,0)), "Not Found")</f>
        <v>2993.72</v>
      </c>
      <c r="J162" s="13">
        <f>IFERROR(INDEX('[33]2025 Urban SDA with Add-Ons'!$J:$J,MATCH(C162,'[33]2025 Urban SDA with Add-Ons'!$C:$C,0)), "Not Found")</f>
        <v>139.21</v>
      </c>
      <c r="K162" s="13">
        <f>IFERROR(INDEX('[33]2025 Urban SDA with Add-Ons'!$K:$K,MATCH(C162,'[33]2025 Urban SDA with Add-Ons'!$C:$C,0)), "Not Found")</f>
        <v>432.1</v>
      </c>
      <c r="L162" s="22" t="s">
        <v>20</v>
      </c>
      <c r="M162" s="22">
        <v>0</v>
      </c>
      <c r="N162" s="13">
        <v>0</v>
      </c>
      <c r="O162" s="14">
        <v>3565.03</v>
      </c>
    </row>
    <row r="163" spans="1:15" x14ac:dyDescent="0.25">
      <c r="A163" s="16" t="s">
        <v>921</v>
      </c>
      <c r="B163" s="17" t="s">
        <v>922</v>
      </c>
      <c r="C163" s="17" t="s">
        <v>923</v>
      </c>
      <c r="D163" s="18" t="s">
        <v>924</v>
      </c>
      <c r="E163" s="19" t="s">
        <v>925</v>
      </c>
      <c r="F163" s="19" t="s">
        <v>814</v>
      </c>
      <c r="G163" s="20">
        <v>77339</v>
      </c>
      <c r="H163" s="21" t="s">
        <v>19</v>
      </c>
      <c r="I163" s="22">
        <f>IFERROR(INDEX('[33]2025 Urban SDA with Add-Ons'!$I:$I,MATCH(C163,'[33]2025 Urban SDA with Add-Ons'!$C:$C,0)), "Not Found")</f>
        <v>2993.72</v>
      </c>
      <c r="J163" s="13">
        <f>IFERROR(INDEX('[33]2025 Urban SDA with Add-Ons'!$J:$J,MATCH(C163,'[33]2025 Urban SDA with Add-Ons'!$C:$C,0)), "Not Found")</f>
        <v>139.21</v>
      </c>
      <c r="K163" s="13">
        <f>IFERROR(INDEX('[33]2025 Urban SDA with Add-Ons'!$K:$K,MATCH(C163,'[33]2025 Urban SDA with Add-Ons'!$C:$C,0)), "Not Found")</f>
        <v>432.1</v>
      </c>
      <c r="L163" s="22" t="s">
        <v>20</v>
      </c>
      <c r="M163" s="22">
        <v>0</v>
      </c>
      <c r="N163" s="13">
        <v>0</v>
      </c>
      <c r="O163" s="14">
        <v>3565.03</v>
      </c>
    </row>
    <row r="164" spans="1:15" x14ac:dyDescent="0.25">
      <c r="A164" s="16" t="s">
        <v>926</v>
      </c>
      <c r="B164" s="17" t="s">
        <v>927</v>
      </c>
      <c r="C164" s="17" t="s">
        <v>928</v>
      </c>
      <c r="D164" s="18" t="s">
        <v>929</v>
      </c>
      <c r="E164" s="19" t="s">
        <v>930</v>
      </c>
      <c r="F164" s="19" t="s">
        <v>710</v>
      </c>
      <c r="G164" s="20">
        <v>77479</v>
      </c>
      <c r="H164" s="21" t="s">
        <v>92</v>
      </c>
      <c r="I164" s="22">
        <f>IFERROR(INDEX('[33]2025 Urban SDA with Add-Ons'!$I:$I,MATCH(C164,'[33]2025 Urban SDA with Add-Ons'!$C:$C,0)), "Not Found")</f>
        <v>2993.72</v>
      </c>
      <c r="J164" s="13">
        <f>IFERROR(INDEX('[33]2025 Urban SDA with Add-Ons'!$J:$J,MATCH(C164,'[33]2025 Urban SDA with Add-Ons'!$C:$C,0)), "Not Found")</f>
        <v>139.21</v>
      </c>
      <c r="K164" s="13">
        <f>IFERROR(INDEX('[33]2025 Urban SDA with Add-Ons'!$K:$K,MATCH(C164,'[33]2025 Urban SDA with Add-Ons'!$C:$C,0)), "Not Found")</f>
        <v>432.1</v>
      </c>
      <c r="L164" s="22" t="s">
        <v>20</v>
      </c>
      <c r="M164" s="22">
        <v>0</v>
      </c>
      <c r="N164" s="13">
        <v>0</v>
      </c>
      <c r="O164" s="14">
        <v>3565.03</v>
      </c>
    </row>
    <row r="165" spans="1:15" x14ac:dyDescent="0.25">
      <c r="A165" s="16" t="s">
        <v>931</v>
      </c>
      <c r="B165" s="17" t="s">
        <v>932</v>
      </c>
      <c r="C165" s="17" t="s">
        <v>933</v>
      </c>
      <c r="D165" s="18" t="s">
        <v>934</v>
      </c>
      <c r="E165" s="19" t="s">
        <v>935</v>
      </c>
      <c r="F165" s="19" t="s">
        <v>936</v>
      </c>
      <c r="G165" s="20">
        <v>75149</v>
      </c>
      <c r="H165" s="21" t="s">
        <v>26</v>
      </c>
      <c r="I165" s="22">
        <f>IFERROR(INDEX('[33]2025 Urban SDA with Add-Ons'!$I:$I,MATCH(C165,'[33]2025 Urban SDA with Add-Ons'!$C:$C,0)), "Not Found")</f>
        <v>2993.72</v>
      </c>
      <c r="J165" s="13">
        <f>IFERROR(INDEX('[33]2025 Urban SDA with Add-Ons'!$J:$J,MATCH(C165,'[33]2025 Urban SDA with Add-Ons'!$C:$C,0)), "Not Found")</f>
        <v>139.21</v>
      </c>
      <c r="K165" s="13">
        <f>IFERROR(INDEX('[33]2025 Urban SDA with Add-Ons'!$K:$K,MATCH(C165,'[33]2025 Urban SDA with Add-Ons'!$C:$C,0)), "Not Found")</f>
        <v>363.8</v>
      </c>
      <c r="L165" s="22" t="s">
        <v>20</v>
      </c>
      <c r="M165" s="22">
        <v>0</v>
      </c>
      <c r="N165" s="13">
        <v>0</v>
      </c>
      <c r="O165" s="14">
        <v>3496.73</v>
      </c>
    </row>
    <row r="166" spans="1:15" x14ac:dyDescent="0.25">
      <c r="A166" s="16" t="s">
        <v>937</v>
      </c>
      <c r="B166" s="17" t="s">
        <v>938</v>
      </c>
      <c r="C166" s="17" t="s">
        <v>939</v>
      </c>
      <c r="D166" s="18" t="s">
        <v>940</v>
      </c>
      <c r="E166" s="19" t="s">
        <v>941</v>
      </c>
      <c r="F166" s="19" t="s">
        <v>942</v>
      </c>
      <c r="G166" s="20">
        <v>77385</v>
      </c>
      <c r="H166" s="21" t="s">
        <v>78</v>
      </c>
      <c r="I166" s="22">
        <f>IFERROR(INDEX('[33]2025 Urban SDA with Add-Ons'!$I:$I,MATCH(C166,'[33]2025 Urban SDA with Add-Ons'!$C:$C,0)), "Not Found")</f>
        <v>2993.72</v>
      </c>
      <c r="J166" s="13">
        <f>IFERROR(INDEX('[33]2025 Urban SDA with Add-Ons'!$J:$J,MATCH(C166,'[33]2025 Urban SDA with Add-Ons'!$C:$C,0)), "Not Found")</f>
        <v>139.21</v>
      </c>
      <c r="K166" s="13">
        <f>IFERROR(INDEX('[33]2025 Urban SDA with Add-Ons'!$K:$K,MATCH(C166,'[33]2025 Urban SDA with Add-Ons'!$C:$C,0)), "Not Found")</f>
        <v>432.1</v>
      </c>
      <c r="L166" s="22" t="s">
        <v>20</v>
      </c>
      <c r="M166" s="22">
        <v>0</v>
      </c>
      <c r="N166" s="13">
        <v>0</v>
      </c>
      <c r="O166" s="14">
        <v>3565.03</v>
      </c>
    </row>
    <row r="167" spans="1:15" x14ac:dyDescent="0.25">
      <c r="A167" s="16" t="s">
        <v>943</v>
      </c>
      <c r="B167" s="17" t="s">
        <v>944</v>
      </c>
      <c r="C167" s="17" t="s">
        <v>945</v>
      </c>
      <c r="D167" s="18" t="s">
        <v>946</v>
      </c>
      <c r="E167" s="19" t="s">
        <v>947</v>
      </c>
      <c r="F167" s="19" t="s">
        <v>18</v>
      </c>
      <c r="G167" s="20">
        <v>77094</v>
      </c>
      <c r="H167" s="21" t="s">
        <v>19</v>
      </c>
      <c r="I167" s="22">
        <f>IFERROR(INDEX('[33]2025 Urban SDA with Add-Ons'!$I:$I,MATCH(C167,'[33]2025 Urban SDA with Add-Ons'!$C:$C,0)), "Not Found")</f>
        <v>2993.72</v>
      </c>
      <c r="J167" s="13">
        <f>IFERROR(INDEX('[33]2025 Urban SDA with Add-Ons'!$J:$J,MATCH(C167,'[33]2025 Urban SDA with Add-Ons'!$C:$C,0)), "Not Found")</f>
        <v>139.21</v>
      </c>
      <c r="K167" s="13">
        <f>IFERROR(INDEX('[33]2025 Urban SDA with Add-Ons'!$K:$K,MATCH(C167,'[33]2025 Urban SDA with Add-Ons'!$C:$C,0)), "Not Found")</f>
        <v>432.1</v>
      </c>
      <c r="L167" s="22" t="s">
        <v>20</v>
      </c>
      <c r="M167" s="22">
        <v>0</v>
      </c>
      <c r="N167" s="13">
        <v>0</v>
      </c>
      <c r="O167" s="14">
        <v>3565.03</v>
      </c>
    </row>
    <row r="168" spans="1:15" x14ac:dyDescent="0.25">
      <c r="A168" s="16" t="s">
        <v>948</v>
      </c>
      <c r="B168" s="17" t="s">
        <v>949</v>
      </c>
      <c r="C168" s="17" t="s">
        <v>950</v>
      </c>
      <c r="D168" s="18" t="s">
        <v>951</v>
      </c>
      <c r="E168" s="19" t="s">
        <v>952</v>
      </c>
      <c r="F168" s="19" t="s">
        <v>199</v>
      </c>
      <c r="G168" s="20">
        <v>78258</v>
      </c>
      <c r="H168" s="21" t="s">
        <v>200</v>
      </c>
      <c r="I168" s="22">
        <f>IFERROR(INDEX('[33]2025 Urban SDA with Add-Ons'!$I:$I,MATCH(C168,'[33]2025 Urban SDA with Add-Ons'!$C:$C,0)), "Not Found")</f>
        <v>2993.72</v>
      </c>
      <c r="J168" s="13">
        <f>IFERROR(INDEX('[33]2025 Urban SDA with Add-Ons'!$J:$J,MATCH(C168,'[33]2025 Urban SDA with Add-Ons'!$C:$C,0)), "Not Found")</f>
        <v>139.21</v>
      </c>
      <c r="K168" s="13">
        <f>IFERROR(INDEX('[33]2025 Urban SDA with Add-Ons'!$K:$K,MATCH(C168,'[33]2025 Urban SDA with Add-Ons'!$C:$C,0)), "Not Found")</f>
        <v>209.18</v>
      </c>
      <c r="L168" s="22" t="s">
        <v>20</v>
      </c>
      <c r="M168" s="22">
        <v>92.61</v>
      </c>
      <c r="N168" s="13">
        <v>0</v>
      </c>
      <c r="O168" s="14">
        <v>3434.72</v>
      </c>
    </row>
    <row r="169" spans="1:15" x14ac:dyDescent="0.25">
      <c r="A169" s="16" t="s">
        <v>953</v>
      </c>
      <c r="B169" s="17" t="s">
        <v>954</v>
      </c>
      <c r="C169" s="17" t="s">
        <v>955</v>
      </c>
      <c r="D169" s="18" t="s">
        <v>956</v>
      </c>
      <c r="E169" s="19" t="s">
        <v>957</v>
      </c>
      <c r="F169" s="19" t="s">
        <v>199</v>
      </c>
      <c r="G169" s="20">
        <v>78229</v>
      </c>
      <c r="H169" s="21" t="s">
        <v>200</v>
      </c>
      <c r="I169" s="22">
        <f>IFERROR(INDEX('[33]2025 Urban SDA with Add-Ons'!$I:$I,MATCH(C169,'[33]2025 Urban SDA with Add-Ons'!$C:$C,0)), "Not Found")</f>
        <v>2993.72</v>
      </c>
      <c r="J169" s="13">
        <f>IFERROR(INDEX('[33]2025 Urban SDA with Add-Ons'!$J:$J,MATCH(C169,'[33]2025 Urban SDA with Add-Ons'!$C:$C,0)), "Not Found")</f>
        <v>139.21</v>
      </c>
      <c r="K169" s="13">
        <f>IFERROR(INDEX('[33]2025 Urban SDA with Add-Ons'!$K:$K,MATCH(C169,'[33]2025 Urban SDA with Add-Ons'!$C:$C,0)), "Not Found")</f>
        <v>209.18</v>
      </c>
      <c r="L169" s="22">
        <v>10.3</v>
      </c>
      <c r="M169" s="22">
        <v>92.61</v>
      </c>
      <c r="N169" s="13">
        <v>293.83794514956378</v>
      </c>
      <c r="O169" s="14">
        <v>3738.86</v>
      </c>
    </row>
    <row r="170" spans="1:15" x14ac:dyDescent="0.25">
      <c r="A170" s="16" t="s">
        <v>958</v>
      </c>
      <c r="B170" s="17" t="s">
        <v>959</v>
      </c>
      <c r="C170" s="17" t="s">
        <v>960</v>
      </c>
      <c r="D170" s="18" t="s">
        <v>961</v>
      </c>
      <c r="E170" s="19" t="s">
        <v>962</v>
      </c>
      <c r="F170" s="19" t="s">
        <v>26</v>
      </c>
      <c r="G170" s="20">
        <v>75237</v>
      </c>
      <c r="H170" s="21" t="s">
        <v>26</v>
      </c>
      <c r="I170" s="22">
        <f>IFERROR(INDEX('[33]2025 Urban SDA with Add-Ons'!$I:$I,MATCH(C170,'[33]2025 Urban SDA with Add-Ons'!$C:$C,0)), "Not Found")</f>
        <v>2993.72</v>
      </c>
      <c r="J170" s="13">
        <f>IFERROR(INDEX('[33]2025 Urban SDA with Add-Ons'!$J:$J,MATCH(C170,'[33]2025 Urban SDA with Add-Ons'!$C:$C,0)), "Not Found")</f>
        <v>139.21</v>
      </c>
      <c r="K170" s="13">
        <f>IFERROR(INDEX('[33]2025 Urban SDA with Add-Ons'!$K:$K,MATCH(C170,'[33]2025 Urban SDA with Add-Ons'!$C:$C,0)), "Not Found")</f>
        <v>363.8</v>
      </c>
      <c r="L170" s="22">
        <v>81.61</v>
      </c>
      <c r="M170" s="22">
        <v>92.61</v>
      </c>
      <c r="N170" s="13">
        <v>0</v>
      </c>
      <c r="O170" s="14">
        <v>3670.95</v>
      </c>
    </row>
    <row r="171" spans="1:15" x14ac:dyDescent="0.25">
      <c r="A171" s="16" t="s">
        <v>963</v>
      </c>
      <c r="B171" s="17" t="s">
        <v>964</v>
      </c>
      <c r="C171" s="17" t="s">
        <v>965</v>
      </c>
      <c r="D171" s="18" t="s">
        <v>966</v>
      </c>
      <c r="E171" s="19" t="s">
        <v>967</v>
      </c>
      <c r="F171" s="19" t="s">
        <v>365</v>
      </c>
      <c r="G171" s="20">
        <v>76063</v>
      </c>
      <c r="H171" s="21" t="s">
        <v>38</v>
      </c>
      <c r="I171" s="22">
        <f>IFERROR(INDEX('[33]2025 Urban SDA with Add-Ons'!$I:$I,MATCH(C171,'[33]2025 Urban SDA with Add-Ons'!$C:$C,0)), "Not Found")</f>
        <v>2993.72</v>
      </c>
      <c r="J171" s="13">
        <f>IFERROR(INDEX('[33]2025 Urban SDA with Add-Ons'!$J:$J,MATCH(C171,'[33]2025 Urban SDA with Add-Ons'!$C:$C,0)), "Not Found")</f>
        <v>139.21</v>
      </c>
      <c r="K171" s="13">
        <f>IFERROR(INDEX('[33]2025 Urban SDA with Add-Ons'!$K:$K,MATCH(C171,'[33]2025 Urban SDA with Add-Ons'!$C:$C,0)), "Not Found")</f>
        <v>330.83</v>
      </c>
      <c r="L171" s="22" t="s">
        <v>20</v>
      </c>
      <c r="M171" s="22">
        <v>92.61</v>
      </c>
      <c r="N171" s="13">
        <v>0</v>
      </c>
      <c r="O171" s="14">
        <v>3556.37</v>
      </c>
    </row>
    <row r="172" spans="1:15" x14ac:dyDescent="0.25">
      <c r="A172" s="16" t="s">
        <v>968</v>
      </c>
      <c r="B172" s="17" t="s">
        <v>969</v>
      </c>
      <c r="C172" s="17" t="s">
        <v>970</v>
      </c>
      <c r="D172" s="18" t="s">
        <v>971</v>
      </c>
      <c r="E172" s="19" t="s">
        <v>972</v>
      </c>
      <c r="F172" s="19" t="s">
        <v>973</v>
      </c>
      <c r="G172" s="20">
        <v>76065</v>
      </c>
      <c r="H172" s="21" t="s">
        <v>177</v>
      </c>
      <c r="I172" s="22">
        <f>IFERROR(INDEX('[33]2025 Urban SDA with Add-Ons'!$I:$I,MATCH(C172,'[33]2025 Urban SDA with Add-Ons'!$C:$C,0)), "Not Found")</f>
        <v>2993.72</v>
      </c>
      <c r="J172" s="13">
        <f>IFERROR(INDEX('[33]2025 Urban SDA with Add-Ons'!$J:$J,MATCH(C172,'[33]2025 Urban SDA with Add-Ons'!$C:$C,0)), "Not Found")</f>
        <v>139.21</v>
      </c>
      <c r="K172" s="13">
        <f>IFERROR(INDEX('[33]2025 Urban SDA with Add-Ons'!$K:$K,MATCH(C172,'[33]2025 Urban SDA with Add-Ons'!$C:$C,0)), "Not Found")</f>
        <v>363.8</v>
      </c>
      <c r="L172" s="22" t="s">
        <v>20</v>
      </c>
      <c r="M172" s="22">
        <v>59.54</v>
      </c>
      <c r="N172" s="13">
        <v>0</v>
      </c>
      <c r="O172" s="14">
        <v>3556.27</v>
      </c>
    </row>
    <row r="173" spans="1:15" x14ac:dyDescent="0.25">
      <c r="A173" s="16" t="s">
        <v>974</v>
      </c>
      <c r="B173" s="17" t="s">
        <v>975</v>
      </c>
      <c r="C173" s="17" t="s">
        <v>976</v>
      </c>
      <c r="D173" s="18" t="s">
        <v>977</v>
      </c>
      <c r="E173" s="19" t="s">
        <v>978</v>
      </c>
      <c r="F173" s="19" t="s">
        <v>979</v>
      </c>
      <c r="G173" s="20">
        <v>76092</v>
      </c>
      <c r="H173" s="21" t="s">
        <v>38</v>
      </c>
      <c r="I173" s="22">
        <f>IFERROR(INDEX('[33]2025 Urban SDA with Add-Ons'!$I:$I,MATCH(C173,'[33]2025 Urban SDA with Add-Ons'!$C:$C,0)), "Not Found")</f>
        <v>2993.72</v>
      </c>
      <c r="J173" s="13">
        <f>IFERROR(INDEX('[33]2025 Urban SDA with Add-Ons'!$J:$J,MATCH(C173,'[33]2025 Urban SDA with Add-Ons'!$C:$C,0)), "Not Found")</f>
        <v>139.21</v>
      </c>
      <c r="K173" s="13">
        <f>IFERROR(INDEX('[33]2025 Urban SDA with Add-Ons'!$K:$K,MATCH(C173,'[33]2025 Urban SDA with Add-Ons'!$C:$C,0)), "Not Found")</f>
        <v>330.83</v>
      </c>
      <c r="L173" s="22" t="s">
        <v>20</v>
      </c>
      <c r="M173" s="22">
        <v>0</v>
      </c>
      <c r="N173" s="13">
        <v>0</v>
      </c>
      <c r="O173" s="14">
        <v>3463.76</v>
      </c>
    </row>
    <row r="174" spans="1:15" x14ac:dyDescent="0.25">
      <c r="A174" s="16" t="s">
        <v>980</v>
      </c>
      <c r="B174" s="17" t="s">
        <v>981</v>
      </c>
      <c r="C174" s="17" t="s">
        <v>982</v>
      </c>
      <c r="D174" s="18" t="s">
        <v>983</v>
      </c>
      <c r="E174" s="19" t="s">
        <v>984</v>
      </c>
      <c r="F174" s="19" t="s">
        <v>26</v>
      </c>
      <c r="G174" s="20">
        <v>75203</v>
      </c>
      <c r="H174" s="21" t="s">
        <v>26</v>
      </c>
      <c r="I174" s="22">
        <f>IFERROR(INDEX('[33]2025 Urban SDA with Add-Ons'!$I:$I,MATCH(C174,'[33]2025 Urban SDA with Add-Ons'!$C:$C,0)), "Not Found")</f>
        <v>2993.72</v>
      </c>
      <c r="J174" s="13">
        <f>IFERROR(INDEX('[33]2025 Urban SDA with Add-Ons'!$J:$J,MATCH(C174,'[33]2025 Urban SDA with Add-Ons'!$C:$C,0)), "Not Found")</f>
        <v>139.21</v>
      </c>
      <c r="K174" s="13">
        <f>IFERROR(INDEX('[33]2025 Urban SDA with Add-Ons'!$K:$K,MATCH(C174,'[33]2025 Urban SDA with Add-Ons'!$C:$C,0)), "Not Found")</f>
        <v>363.8</v>
      </c>
      <c r="L174" s="22">
        <v>162.91999999999999</v>
      </c>
      <c r="M174" s="22">
        <v>846.75</v>
      </c>
      <c r="N174" s="13">
        <v>369.86395083538838</v>
      </c>
      <c r="O174" s="14">
        <v>4876.26</v>
      </c>
    </row>
    <row r="175" spans="1:15" x14ac:dyDescent="0.25">
      <c r="A175" s="16" t="s">
        <v>985</v>
      </c>
      <c r="B175" s="17" t="s">
        <v>986</v>
      </c>
      <c r="C175" s="17" t="s">
        <v>987</v>
      </c>
      <c r="D175" s="18" t="s">
        <v>988</v>
      </c>
      <c r="E175" s="19" t="s">
        <v>989</v>
      </c>
      <c r="F175" s="19" t="s">
        <v>698</v>
      </c>
      <c r="G175" s="20">
        <v>75082</v>
      </c>
      <c r="H175" s="21" t="s">
        <v>26</v>
      </c>
      <c r="I175" s="22">
        <f>IFERROR(INDEX('[33]2025 Urban SDA with Add-Ons'!$I:$I,MATCH(C175,'[33]2025 Urban SDA with Add-Ons'!$C:$C,0)), "Not Found")</f>
        <v>2993.72</v>
      </c>
      <c r="J175" s="13">
        <f>IFERROR(INDEX('[33]2025 Urban SDA with Add-Ons'!$J:$J,MATCH(C175,'[33]2025 Urban SDA with Add-Ons'!$C:$C,0)), "Not Found")</f>
        <v>139.21</v>
      </c>
      <c r="K175" s="13">
        <f>IFERROR(INDEX('[33]2025 Urban SDA with Add-Ons'!$K:$K,MATCH(C175,'[33]2025 Urban SDA with Add-Ons'!$C:$C,0)), "Not Found")</f>
        <v>363.8</v>
      </c>
      <c r="L175" s="22" t="s">
        <v>20</v>
      </c>
      <c r="M175" s="22">
        <v>92.61</v>
      </c>
      <c r="N175" s="13">
        <v>0</v>
      </c>
      <c r="O175" s="14">
        <v>3589.34</v>
      </c>
    </row>
    <row r="176" spans="1:15" x14ac:dyDescent="0.25">
      <c r="A176" s="16" t="s">
        <v>990</v>
      </c>
      <c r="B176" s="17" t="s">
        <v>991</v>
      </c>
      <c r="C176" s="17" t="s">
        <v>992</v>
      </c>
      <c r="D176" s="18" t="s">
        <v>993</v>
      </c>
      <c r="E176" s="19" t="s">
        <v>994</v>
      </c>
      <c r="F176" s="19" t="s">
        <v>135</v>
      </c>
      <c r="G176" s="20">
        <v>75070</v>
      </c>
      <c r="H176" s="21" t="s">
        <v>129</v>
      </c>
      <c r="I176" s="22">
        <f>IFERROR(INDEX('[33]2025 Urban SDA with Add-Ons'!$I:$I,MATCH(C176,'[33]2025 Urban SDA with Add-Ons'!$C:$C,0)), "Not Found")</f>
        <v>2993.72</v>
      </c>
      <c r="J176" s="13">
        <f>IFERROR(INDEX('[33]2025 Urban SDA with Add-Ons'!$J:$J,MATCH(C176,'[33]2025 Urban SDA with Add-Ons'!$C:$C,0)), "Not Found")</f>
        <v>139.21</v>
      </c>
      <c r="K176" s="13">
        <f>IFERROR(INDEX('[33]2025 Urban SDA with Add-Ons'!$K:$K,MATCH(C176,'[33]2025 Urban SDA with Add-Ons'!$C:$C,0)), "Not Found")</f>
        <v>363.8</v>
      </c>
      <c r="L176" s="22" t="s">
        <v>20</v>
      </c>
      <c r="M176" s="22">
        <v>0</v>
      </c>
      <c r="N176" s="13">
        <v>0</v>
      </c>
      <c r="O176" s="14">
        <v>3496.73</v>
      </c>
    </row>
    <row r="177" spans="1:15" x14ac:dyDescent="0.25">
      <c r="A177" s="16" t="s">
        <v>995</v>
      </c>
      <c r="B177" s="17" t="s">
        <v>996</v>
      </c>
      <c r="C177" s="17" t="s">
        <v>997</v>
      </c>
      <c r="D177" s="18" t="s">
        <v>998</v>
      </c>
      <c r="E177" s="19" t="s">
        <v>999</v>
      </c>
      <c r="F177" s="19" t="s">
        <v>710</v>
      </c>
      <c r="G177" s="20">
        <v>77479</v>
      </c>
      <c r="H177" s="21" t="s">
        <v>92</v>
      </c>
      <c r="I177" s="22">
        <f>IFERROR(INDEX('[33]2025 Urban SDA with Add-Ons'!$I:$I,MATCH(C177,'[33]2025 Urban SDA with Add-Ons'!$C:$C,0)), "Not Found")</f>
        <v>2993.72</v>
      </c>
      <c r="J177" s="13">
        <f>IFERROR(INDEX('[33]2025 Urban SDA with Add-Ons'!$J:$J,MATCH(C177,'[33]2025 Urban SDA with Add-Ons'!$C:$C,0)), "Not Found")</f>
        <v>139.21</v>
      </c>
      <c r="K177" s="13">
        <f>IFERROR(INDEX('[33]2025 Urban SDA with Add-Ons'!$K:$K,MATCH(C177,'[33]2025 Urban SDA with Add-Ons'!$C:$C,0)), "Not Found")</f>
        <v>432.1</v>
      </c>
      <c r="L177" s="22" t="s">
        <v>20</v>
      </c>
      <c r="M177" s="22">
        <v>0</v>
      </c>
      <c r="N177" s="13">
        <v>0</v>
      </c>
      <c r="O177" s="14">
        <v>3565.03</v>
      </c>
    </row>
    <row r="178" spans="1:15" x14ac:dyDescent="0.25">
      <c r="A178" s="16" t="s">
        <v>1000</v>
      </c>
      <c r="B178" s="17" t="s">
        <v>1001</v>
      </c>
      <c r="C178" s="17" t="s">
        <v>1002</v>
      </c>
      <c r="D178" s="18" t="s">
        <v>1003</v>
      </c>
      <c r="E178" s="19" t="s">
        <v>1004</v>
      </c>
      <c r="F178" s="19" t="s">
        <v>18</v>
      </c>
      <c r="G178" s="20">
        <v>77070</v>
      </c>
      <c r="H178" s="21" t="s">
        <v>19</v>
      </c>
      <c r="I178" s="22">
        <f>IFERROR(INDEX('[33]2025 Urban SDA with Add-Ons'!$I:$I,MATCH(C178,'[33]2025 Urban SDA with Add-Ons'!$C:$C,0)), "Not Found")</f>
        <v>2993.72</v>
      </c>
      <c r="J178" s="13">
        <f>IFERROR(INDEX('[33]2025 Urban SDA with Add-Ons'!$J:$J,MATCH(C178,'[33]2025 Urban SDA with Add-Ons'!$C:$C,0)), "Not Found")</f>
        <v>139.21</v>
      </c>
      <c r="K178" s="13">
        <f>IFERROR(INDEX('[33]2025 Urban SDA with Add-Ons'!$K:$K,MATCH(C178,'[33]2025 Urban SDA with Add-Ons'!$C:$C,0)), "Not Found")</f>
        <v>432.1</v>
      </c>
      <c r="L178" s="22" t="s">
        <v>20</v>
      </c>
      <c r="M178" s="22">
        <v>0</v>
      </c>
      <c r="N178" s="13">
        <v>0</v>
      </c>
      <c r="O178" s="14">
        <v>3565.03</v>
      </c>
    </row>
    <row r="179" spans="1:15" x14ac:dyDescent="0.25">
      <c r="A179" s="16" t="s">
        <v>1005</v>
      </c>
      <c r="B179" s="17" t="s">
        <v>1006</v>
      </c>
      <c r="C179" s="17" t="s">
        <v>1007</v>
      </c>
      <c r="D179" s="18" t="s">
        <v>1008</v>
      </c>
      <c r="E179" s="19" t="s">
        <v>1009</v>
      </c>
      <c r="F179" s="19" t="s">
        <v>1010</v>
      </c>
      <c r="G179" s="20">
        <v>76549</v>
      </c>
      <c r="H179" s="21" t="s">
        <v>359</v>
      </c>
      <c r="I179" s="22">
        <f>IFERROR(INDEX('[33]2025 Urban SDA with Add-Ons'!$I:$I,MATCH(C179,'[33]2025 Urban SDA with Add-Ons'!$C:$C,0)), "Not Found")</f>
        <v>2993.72</v>
      </c>
      <c r="J179" s="13">
        <f>IFERROR(INDEX('[33]2025 Urban SDA with Add-Ons'!$J:$J,MATCH(C179,'[33]2025 Urban SDA with Add-Ons'!$C:$C,0)), "Not Found")</f>
        <v>139.21</v>
      </c>
      <c r="K179" s="13">
        <f>IFERROR(INDEX('[33]2025 Urban SDA with Add-Ons'!$K:$K,MATCH(C179,'[33]2025 Urban SDA with Add-Ons'!$C:$C,0)), "Not Found")</f>
        <v>326.31</v>
      </c>
      <c r="L179" s="22" t="s">
        <v>20</v>
      </c>
      <c r="M179" s="22">
        <v>59.54</v>
      </c>
      <c r="N179" s="13">
        <v>0</v>
      </c>
      <c r="O179" s="14">
        <v>3518.78</v>
      </c>
    </row>
    <row r="180" spans="1:15" x14ac:dyDescent="0.25">
      <c r="A180" s="16" t="s">
        <v>1011</v>
      </c>
      <c r="B180" s="17" t="s">
        <v>1012</v>
      </c>
      <c r="C180" s="17" t="s">
        <v>1013</v>
      </c>
      <c r="D180" s="18" t="s">
        <v>1014</v>
      </c>
      <c r="E180" s="19" t="s">
        <v>1015</v>
      </c>
      <c r="F180" s="19" t="s">
        <v>1016</v>
      </c>
      <c r="G180" s="20">
        <v>77627</v>
      </c>
      <c r="H180" s="21" t="s">
        <v>104</v>
      </c>
      <c r="I180" s="22">
        <f>IFERROR(INDEX('[33]2025 Urban SDA with Add-Ons'!$I:$I,MATCH(C180,'[33]2025 Urban SDA with Add-Ons'!$C:$C,0)), "Not Found")</f>
        <v>2993.72</v>
      </c>
      <c r="J180" s="13">
        <f>IFERROR(INDEX('[33]2025 Urban SDA with Add-Ons'!$J:$J,MATCH(C180,'[33]2025 Urban SDA with Add-Ons'!$C:$C,0)), "Not Found")</f>
        <v>139.21</v>
      </c>
      <c r="K180" s="13">
        <f>IFERROR(INDEX('[33]2025 Urban SDA with Add-Ons'!$K:$K,MATCH(C180,'[33]2025 Urban SDA with Add-Ons'!$C:$C,0)), "Not Found")</f>
        <v>123.43</v>
      </c>
      <c r="L180" s="22" t="s">
        <v>20</v>
      </c>
      <c r="M180" s="22">
        <v>0</v>
      </c>
      <c r="N180" s="13">
        <v>0</v>
      </c>
      <c r="O180" s="14">
        <v>3256.36</v>
      </c>
    </row>
    <row r="181" spans="1:15" x14ac:dyDescent="0.25">
      <c r="A181" s="16" t="s">
        <v>1017</v>
      </c>
      <c r="B181" s="17" t="s">
        <v>1018</v>
      </c>
      <c r="C181" s="17" t="s">
        <v>1019</v>
      </c>
      <c r="D181" s="18" t="s">
        <v>1020</v>
      </c>
      <c r="E181" s="19" t="s">
        <v>1021</v>
      </c>
      <c r="F181" s="19" t="s">
        <v>731</v>
      </c>
      <c r="G181" s="20">
        <v>79701</v>
      </c>
      <c r="H181" s="21" t="s">
        <v>731</v>
      </c>
      <c r="I181" s="22">
        <f>IFERROR(INDEX('[33]2025 Urban SDA with Add-Ons'!$I:$I,MATCH(C181,'[33]2025 Urban SDA with Add-Ons'!$C:$C,0)), "Not Found")</f>
        <v>2993.72</v>
      </c>
      <c r="J181" s="13">
        <f>IFERROR(INDEX('[33]2025 Urban SDA with Add-Ons'!$J:$J,MATCH(C181,'[33]2025 Urban SDA with Add-Ons'!$C:$C,0)), "Not Found")</f>
        <v>139.21</v>
      </c>
      <c r="K181" s="13">
        <f>IFERROR(INDEX('[33]2025 Urban SDA with Add-Ons'!$K:$K,MATCH(C181,'[33]2025 Urban SDA with Add-Ons'!$C:$C,0)), "Not Found")</f>
        <v>494.47</v>
      </c>
      <c r="L181" s="22">
        <v>73.650000000000006</v>
      </c>
      <c r="M181" s="22">
        <v>92.61</v>
      </c>
      <c r="N181" s="13">
        <v>336.7014237732289</v>
      </c>
      <c r="O181" s="14">
        <v>4130.3599999999997</v>
      </c>
    </row>
    <row r="182" spans="1:15" x14ac:dyDescent="0.25">
      <c r="A182" s="16" t="s">
        <v>1022</v>
      </c>
      <c r="B182" s="17" t="s">
        <v>1023</v>
      </c>
      <c r="C182" s="17" t="s">
        <v>1024</v>
      </c>
      <c r="D182" s="18" t="s">
        <v>1025</v>
      </c>
      <c r="E182" s="19" t="s">
        <v>1026</v>
      </c>
      <c r="F182" s="19" t="s">
        <v>1027</v>
      </c>
      <c r="G182" s="20">
        <v>78572</v>
      </c>
      <c r="H182" s="21" t="s">
        <v>426</v>
      </c>
      <c r="I182" s="22">
        <f>IFERROR(INDEX('[33]2025 Urban SDA with Add-Ons'!$I:$I,MATCH(C182,'[33]2025 Urban SDA with Add-Ons'!$C:$C,0)), "Not Found")</f>
        <v>2993.72</v>
      </c>
      <c r="J182" s="13">
        <f>IFERROR(INDEX('[33]2025 Urban SDA with Add-Ons'!$J:$J,MATCH(C182,'[33]2025 Urban SDA with Add-Ons'!$C:$C,0)), "Not Found")</f>
        <v>139.21</v>
      </c>
      <c r="K182" s="13">
        <f>IFERROR(INDEX('[33]2025 Urban SDA with Add-Ons'!$K:$K,MATCH(C182,'[33]2025 Urban SDA with Add-Ons'!$C:$C,0)), "Not Found")</f>
        <v>173.92</v>
      </c>
      <c r="L182" s="22" t="s">
        <v>20</v>
      </c>
      <c r="M182" s="22">
        <v>59.54</v>
      </c>
      <c r="N182" s="13">
        <v>299.92946974677614</v>
      </c>
      <c r="O182" s="14">
        <v>3666.32</v>
      </c>
    </row>
    <row r="183" spans="1:15" x14ac:dyDescent="0.25">
      <c r="A183" s="16" t="s">
        <v>1028</v>
      </c>
      <c r="B183" s="17" t="s">
        <v>1029</v>
      </c>
      <c r="C183" s="17" t="s">
        <v>1030</v>
      </c>
      <c r="D183" s="18" t="s">
        <v>1031</v>
      </c>
      <c r="E183" s="19" t="s">
        <v>1032</v>
      </c>
      <c r="F183" s="19" t="s">
        <v>445</v>
      </c>
      <c r="G183" s="20">
        <v>75701</v>
      </c>
      <c r="H183" s="21" t="s">
        <v>446</v>
      </c>
      <c r="I183" s="22">
        <f>IFERROR(INDEX('[33]2025 Urban SDA with Add-Ons'!$I:$I,MATCH(C183,'[33]2025 Urban SDA with Add-Ons'!$C:$C,0)), "Not Found")</f>
        <v>2993.72</v>
      </c>
      <c r="J183" s="13">
        <f>IFERROR(INDEX('[33]2025 Urban SDA with Add-Ons'!$J:$J,MATCH(C183,'[33]2025 Urban SDA with Add-Ons'!$C:$C,0)), "Not Found")</f>
        <v>139.21</v>
      </c>
      <c r="K183" s="13">
        <f>IFERROR(INDEX('[33]2025 Urban SDA with Add-Ons'!$K:$K,MATCH(C183,'[33]2025 Urban SDA with Add-Ons'!$C:$C,0)), "Not Found")</f>
        <v>78.33</v>
      </c>
      <c r="L183" s="22">
        <v>11.44</v>
      </c>
      <c r="M183" s="22">
        <v>542.45000000000005</v>
      </c>
      <c r="N183" s="13">
        <v>311.80291936426141</v>
      </c>
      <c r="O183" s="14">
        <v>4076.95</v>
      </c>
    </row>
    <row r="184" spans="1:15" x14ac:dyDescent="0.25">
      <c r="A184" s="16" t="s">
        <v>1033</v>
      </c>
      <c r="B184" s="17" t="s">
        <v>1034</v>
      </c>
      <c r="C184" s="17" t="s">
        <v>1035</v>
      </c>
      <c r="D184" s="18" t="s">
        <v>1036</v>
      </c>
      <c r="E184" s="19" t="s">
        <v>1037</v>
      </c>
      <c r="F184" s="19" t="s">
        <v>44</v>
      </c>
      <c r="G184" s="20">
        <v>78745</v>
      </c>
      <c r="H184" s="21" t="s">
        <v>45</v>
      </c>
      <c r="I184" s="22">
        <f>IFERROR(INDEX('[33]2025 Urban SDA with Add-Ons'!$I:$I,MATCH(C184,'[33]2025 Urban SDA with Add-Ons'!$C:$C,0)), "Not Found")</f>
        <v>2993.72</v>
      </c>
      <c r="J184" s="13">
        <f>IFERROR(INDEX('[33]2025 Urban SDA with Add-Ons'!$J:$J,MATCH(C184,'[33]2025 Urban SDA with Add-Ons'!$C:$C,0)), "Not Found")</f>
        <v>139.21</v>
      </c>
      <c r="K184" s="13">
        <f>IFERROR(INDEX('[33]2025 Urban SDA with Add-Ons'!$K:$K,MATCH(C184,'[33]2025 Urban SDA with Add-Ons'!$C:$C,0)), "Not Found")</f>
        <v>316.10000000000002</v>
      </c>
      <c r="L184" s="22" t="s">
        <v>20</v>
      </c>
      <c r="M184" s="22">
        <v>0</v>
      </c>
      <c r="N184" s="13">
        <v>0</v>
      </c>
      <c r="O184" s="14">
        <v>3449.03</v>
      </c>
    </row>
    <row r="185" spans="1:15" x14ac:dyDescent="0.25">
      <c r="A185" s="16" t="s">
        <v>1038</v>
      </c>
      <c r="B185" s="17" t="s">
        <v>1039</v>
      </c>
      <c r="C185" s="17" t="s">
        <v>1040</v>
      </c>
      <c r="D185" s="18" t="s">
        <v>1041</v>
      </c>
      <c r="E185" s="19" t="s">
        <v>1042</v>
      </c>
      <c r="F185" s="19" t="s">
        <v>1043</v>
      </c>
      <c r="G185" s="20">
        <v>78130</v>
      </c>
      <c r="H185" s="21" t="s">
        <v>1044</v>
      </c>
      <c r="I185" s="22">
        <f>IFERROR(INDEX('[33]2025 Urban SDA with Add-Ons'!$I:$I,MATCH(C185,'[33]2025 Urban SDA with Add-Ons'!$C:$C,0)), "Not Found")</f>
        <v>2993.72</v>
      </c>
      <c r="J185" s="13">
        <f>IFERROR(INDEX('[33]2025 Urban SDA with Add-Ons'!$J:$J,MATCH(C185,'[33]2025 Urban SDA with Add-Ons'!$C:$C,0)), "Not Found")</f>
        <v>139.21</v>
      </c>
      <c r="K185" s="13">
        <f>IFERROR(INDEX('[33]2025 Urban SDA with Add-Ons'!$K:$K,MATCH(C185,'[33]2025 Urban SDA with Add-Ons'!$C:$C,0)), "Not Found")</f>
        <v>209.18</v>
      </c>
      <c r="L185" s="22" t="s">
        <v>20</v>
      </c>
      <c r="M185" s="22">
        <v>0</v>
      </c>
      <c r="N185" s="13">
        <v>0</v>
      </c>
      <c r="O185" s="14">
        <v>3342.11</v>
      </c>
    </row>
    <row r="186" spans="1:15" x14ac:dyDescent="0.25">
      <c r="A186" s="16" t="s">
        <v>1045</v>
      </c>
      <c r="B186" s="17" t="s">
        <v>1046</v>
      </c>
      <c r="C186" s="17" t="s">
        <v>1047</v>
      </c>
      <c r="D186" s="18" t="s">
        <v>1048</v>
      </c>
      <c r="E186" s="19" t="s">
        <v>1049</v>
      </c>
      <c r="F186" s="19" t="s">
        <v>26</v>
      </c>
      <c r="G186" s="20">
        <v>75231</v>
      </c>
      <c r="H186" s="21" t="s">
        <v>26</v>
      </c>
      <c r="I186" s="22">
        <f>IFERROR(INDEX('[33]2025 Urban SDA with Add-Ons'!$I:$I,MATCH(C186,'[33]2025 Urban SDA with Add-Ons'!$C:$C,0)), "Not Found")</f>
        <v>2993.72</v>
      </c>
      <c r="J186" s="13">
        <f>IFERROR(INDEX('[33]2025 Urban SDA with Add-Ons'!$J:$J,MATCH(C186,'[33]2025 Urban SDA with Add-Ons'!$C:$C,0)), "Not Found")</f>
        <v>139.21</v>
      </c>
      <c r="K186" s="13">
        <f>IFERROR(INDEX('[33]2025 Urban SDA with Add-Ons'!$K:$K,MATCH(C186,'[33]2025 Urban SDA with Add-Ons'!$C:$C,0)), "Not Found")</f>
        <v>363.8</v>
      </c>
      <c r="L186" s="22" t="s">
        <v>20</v>
      </c>
      <c r="M186" s="22">
        <v>0</v>
      </c>
      <c r="N186" s="13">
        <v>0</v>
      </c>
      <c r="O186" s="14">
        <v>3496.73</v>
      </c>
    </row>
    <row r="187" spans="1:15" x14ac:dyDescent="0.25">
      <c r="A187" s="16" t="s">
        <v>1050</v>
      </c>
      <c r="B187" s="17" t="s">
        <v>1051</v>
      </c>
      <c r="C187" s="17" t="s">
        <v>1052</v>
      </c>
      <c r="D187" s="18" t="s">
        <v>1053</v>
      </c>
      <c r="E187" s="19" t="s">
        <v>1054</v>
      </c>
      <c r="F187" s="19" t="s">
        <v>1055</v>
      </c>
      <c r="G187" s="20">
        <v>77375</v>
      </c>
      <c r="H187" s="21" t="s">
        <v>19</v>
      </c>
      <c r="I187" s="22">
        <f>IFERROR(INDEX('[33]2025 Urban SDA with Add-Ons'!$I:$I,MATCH(C187,'[33]2025 Urban SDA with Add-Ons'!$C:$C,0)), "Not Found")</f>
        <v>2993.72</v>
      </c>
      <c r="J187" s="13">
        <f>IFERROR(INDEX('[33]2025 Urban SDA with Add-Ons'!$J:$J,MATCH(C187,'[33]2025 Urban SDA with Add-Ons'!$C:$C,0)), "Not Found")</f>
        <v>139.21</v>
      </c>
      <c r="K187" s="13">
        <f>IFERROR(INDEX('[33]2025 Urban SDA with Add-Ons'!$K:$K,MATCH(C187,'[33]2025 Urban SDA with Add-Ons'!$C:$C,0)), "Not Found")</f>
        <v>432.1</v>
      </c>
      <c r="L187" s="22">
        <v>5.72</v>
      </c>
      <c r="M187" s="22">
        <v>92.61</v>
      </c>
      <c r="N187" s="13">
        <v>0</v>
      </c>
      <c r="O187" s="14">
        <v>3663.36</v>
      </c>
    </row>
    <row r="188" spans="1:15" x14ac:dyDescent="0.25">
      <c r="A188" s="16" t="s">
        <v>1056</v>
      </c>
      <c r="B188" s="17" t="s">
        <v>1057</v>
      </c>
      <c r="C188" s="17" t="s">
        <v>1058</v>
      </c>
      <c r="D188" s="18" t="s">
        <v>1059</v>
      </c>
      <c r="E188" s="19" t="s">
        <v>1060</v>
      </c>
      <c r="F188" s="19" t="s">
        <v>117</v>
      </c>
      <c r="G188" s="20">
        <v>76177</v>
      </c>
      <c r="H188" s="21" t="s">
        <v>38</v>
      </c>
      <c r="I188" s="22">
        <f>IFERROR(INDEX('[33]2025 Urban SDA with Add-Ons'!$I:$I,MATCH(C188,'[33]2025 Urban SDA with Add-Ons'!$C:$C,0)), "Not Found")</f>
        <v>2993.72</v>
      </c>
      <c r="J188" s="13">
        <f>IFERROR(INDEX('[33]2025 Urban SDA with Add-Ons'!$J:$J,MATCH(C188,'[33]2025 Urban SDA with Add-Ons'!$C:$C,0)), "Not Found")</f>
        <v>139.21</v>
      </c>
      <c r="K188" s="13">
        <f>IFERROR(INDEX('[33]2025 Urban SDA with Add-Ons'!$K:$K,MATCH(C188,'[33]2025 Urban SDA with Add-Ons'!$C:$C,0)), "Not Found")</f>
        <v>330.83</v>
      </c>
      <c r="L188" s="22" t="s">
        <v>20</v>
      </c>
      <c r="M188" s="22">
        <v>92.61</v>
      </c>
      <c r="N188" s="13">
        <v>0</v>
      </c>
      <c r="O188" s="14">
        <v>3556.37</v>
      </c>
    </row>
    <row r="189" spans="1:15" x14ac:dyDescent="0.25">
      <c r="A189" s="16" t="s">
        <v>1061</v>
      </c>
      <c r="B189" s="17" t="s">
        <v>1062</v>
      </c>
      <c r="C189" s="17" t="s">
        <v>1063</v>
      </c>
      <c r="D189" s="18" t="s">
        <v>1064</v>
      </c>
      <c r="E189" s="19" t="s">
        <v>1065</v>
      </c>
      <c r="F189" s="19" t="s">
        <v>224</v>
      </c>
      <c r="G189" s="20">
        <v>79106</v>
      </c>
      <c r="H189" s="21" t="s">
        <v>225</v>
      </c>
      <c r="I189" s="22">
        <f>IFERROR(INDEX('[33]2025 Urban SDA with Add-Ons'!$I:$I,MATCH(C189,'[33]2025 Urban SDA with Add-Ons'!$C:$C,0)), "Not Found")</f>
        <v>2993.72</v>
      </c>
      <c r="J189" s="13">
        <f>IFERROR(INDEX('[33]2025 Urban SDA with Add-Ons'!$J:$J,MATCH(C189,'[33]2025 Urban SDA with Add-Ons'!$C:$C,0)), "Not Found")</f>
        <v>139.21</v>
      </c>
      <c r="K189" s="13">
        <f>IFERROR(INDEX('[33]2025 Urban SDA with Add-Ons'!$K:$K,MATCH(C189,'[33]2025 Urban SDA with Add-Ons'!$C:$C,0)), "Not Found")</f>
        <v>112.82</v>
      </c>
      <c r="L189" s="22">
        <v>202.2</v>
      </c>
      <c r="M189" s="22">
        <v>542.45000000000005</v>
      </c>
      <c r="N189" s="13">
        <v>353.11878886647025</v>
      </c>
      <c r="O189" s="14">
        <v>4343.5200000000004</v>
      </c>
    </row>
    <row r="190" spans="1:15" x14ac:dyDescent="0.25">
      <c r="A190" s="16" t="s">
        <v>1066</v>
      </c>
      <c r="B190" s="17" t="s">
        <v>1067</v>
      </c>
      <c r="C190" s="17" t="s">
        <v>1068</v>
      </c>
      <c r="D190" s="18" t="s">
        <v>1069</v>
      </c>
      <c r="E190" s="19" t="s">
        <v>1070</v>
      </c>
      <c r="F190" s="19" t="s">
        <v>1071</v>
      </c>
      <c r="G190" s="20">
        <v>77469</v>
      </c>
      <c r="H190" s="21" t="s">
        <v>92</v>
      </c>
      <c r="I190" s="22">
        <f>IFERROR(INDEX('[33]2025 Urban SDA with Add-Ons'!$I:$I,MATCH(C190,'[33]2025 Urban SDA with Add-Ons'!$C:$C,0)), "Not Found")</f>
        <v>2993.72</v>
      </c>
      <c r="J190" s="13">
        <f>IFERROR(INDEX('[33]2025 Urban SDA with Add-Ons'!$J:$J,MATCH(C190,'[33]2025 Urban SDA with Add-Ons'!$C:$C,0)), "Not Found")</f>
        <v>139.21</v>
      </c>
      <c r="K190" s="13">
        <f>IFERROR(INDEX('[33]2025 Urban SDA with Add-Ons'!$K:$K,MATCH(C190,'[33]2025 Urban SDA with Add-Ons'!$C:$C,0)), "Not Found")</f>
        <v>432.1</v>
      </c>
      <c r="L190" s="22">
        <v>7.69</v>
      </c>
      <c r="M190" s="22">
        <v>59.54</v>
      </c>
      <c r="N190" s="13">
        <v>404.40461871827426</v>
      </c>
      <c r="O190" s="14">
        <v>4036.66</v>
      </c>
    </row>
    <row r="191" spans="1:15" x14ac:dyDescent="0.25">
      <c r="A191" s="16" t="s">
        <v>1072</v>
      </c>
      <c r="B191" s="17" t="s">
        <v>1073</v>
      </c>
      <c r="C191" s="17" t="s">
        <v>1074</v>
      </c>
      <c r="D191" s="18" t="s">
        <v>1075</v>
      </c>
      <c r="E191" s="19" t="s">
        <v>1076</v>
      </c>
      <c r="F191" s="19" t="s">
        <v>459</v>
      </c>
      <c r="G191" s="20">
        <v>79761</v>
      </c>
      <c r="H191" s="21" t="s">
        <v>460</v>
      </c>
      <c r="I191" s="22">
        <f>IFERROR(INDEX('[33]2025 Urban SDA with Add-Ons'!$I:$I,MATCH(C191,'[33]2025 Urban SDA with Add-Ons'!$C:$C,0)), "Not Found")</f>
        <v>2993.72</v>
      </c>
      <c r="J191" s="13">
        <f>IFERROR(INDEX('[33]2025 Urban SDA with Add-Ons'!$J:$J,MATCH(C191,'[33]2025 Urban SDA with Add-Ons'!$C:$C,0)), "Not Found")</f>
        <v>139.21</v>
      </c>
      <c r="K191" s="13">
        <f>IFERROR(INDEX('[33]2025 Urban SDA with Add-Ons'!$K:$K,MATCH(C191,'[33]2025 Urban SDA with Add-Ons'!$C:$C,0)), "Not Found")</f>
        <v>373.08</v>
      </c>
      <c r="L191" s="22" t="s">
        <v>20</v>
      </c>
      <c r="M191" s="22">
        <v>0</v>
      </c>
      <c r="N191" s="13">
        <v>420.36657668156306</v>
      </c>
      <c r="O191" s="14">
        <v>3926.38</v>
      </c>
    </row>
    <row r="192" spans="1:15" x14ac:dyDescent="0.25">
      <c r="A192" s="16" t="s">
        <v>1077</v>
      </c>
      <c r="B192" s="17" t="s">
        <v>1078</v>
      </c>
      <c r="C192" s="17" t="s">
        <v>1079</v>
      </c>
      <c r="D192" s="18" t="s">
        <v>1080</v>
      </c>
      <c r="E192" s="19" t="s">
        <v>1081</v>
      </c>
      <c r="F192" s="19" t="s">
        <v>199</v>
      </c>
      <c r="G192" s="20">
        <v>78258</v>
      </c>
      <c r="H192" s="21" t="s">
        <v>200</v>
      </c>
      <c r="I192" s="22">
        <f>IFERROR(INDEX('[33]2025 Urban SDA with Add-Ons'!$I:$I,MATCH(C192,'[33]2025 Urban SDA with Add-Ons'!$C:$C,0)), "Not Found")</f>
        <v>2993.72</v>
      </c>
      <c r="J192" s="13">
        <f>IFERROR(INDEX('[33]2025 Urban SDA with Add-Ons'!$J:$J,MATCH(C192,'[33]2025 Urban SDA with Add-Ons'!$C:$C,0)), "Not Found")</f>
        <v>139.21</v>
      </c>
      <c r="K192" s="13">
        <f>IFERROR(INDEX('[33]2025 Urban SDA with Add-Ons'!$K:$K,MATCH(C192,'[33]2025 Urban SDA with Add-Ons'!$C:$C,0)), "Not Found")</f>
        <v>209.18</v>
      </c>
      <c r="L192" s="22" t="s">
        <v>20</v>
      </c>
      <c r="M192" s="22">
        <v>0</v>
      </c>
      <c r="N192" s="13">
        <v>0</v>
      </c>
      <c r="O192" s="14">
        <v>3342.11</v>
      </c>
    </row>
    <row r="193" spans="1:15" x14ac:dyDescent="0.25">
      <c r="A193" s="16" t="s">
        <v>1082</v>
      </c>
      <c r="B193" s="17" t="s">
        <v>1083</v>
      </c>
      <c r="C193" s="17" t="s">
        <v>1084</v>
      </c>
      <c r="D193" s="18" t="s">
        <v>1085</v>
      </c>
      <c r="E193" s="19" t="s">
        <v>1086</v>
      </c>
      <c r="F193" s="19" t="s">
        <v>18</v>
      </c>
      <c r="G193" s="20">
        <v>77030</v>
      </c>
      <c r="H193" s="21" t="s">
        <v>19</v>
      </c>
      <c r="I193" s="22">
        <f>IFERROR(INDEX('[33]2025 Urban SDA with Add-Ons'!$I:$I,MATCH(C193,'[33]2025 Urban SDA with Add-Ons'!$C:$C,0)), "Not Found")</f>
        <v>2993.72</v>
      </c>
      <c r="J193" s="13">
        <f>IFERROR(INDEX('[33]2025 Urban SDA with Add-Ons'!$J:$J,MATCH(C193,'[33]2025 Urban SDA with Add-Ons'!$C:$C,0)), "Not Found")</f>
        <v>139.21</v>
      </c>
      <c r="K193" s="13">
        <f>IFERROR(INDEX('[33]2025 Urban SDA with Add-Ons'!$K:$K,MATCH(C193,'[33]2025 Urban SDA with Add-Ons'!$C:$C,0)), "Not Found")</f>
        <v>432.1</v>
      </c>
      <c r="L193" s="22" t="s">
        <v>20</v>
      </c>
      <c r="M193" s="22">
        <v>0</v>
      </c>
      <c r="N193" s="13">
        <v>0</v>
      </c>
      <c r="O193" s="14">
        <v>3565.03</v>
      </c>
    </row>
    <row r="194" spans="1:15" x14ac:dyDescent="0.25">
      <c r="A194" s="16" t="s">
        <v>1087</v>
      </c>
      <c r="B194" s="17" t="s">
        <v>1088</v>
      </c>
      <c r="C194" s="17" t="s">
        <v>1089</v>
      </c>
      <c r="D194" s="18" t="s">
        <v>1090</v>
      </c>
      <c r="E194" s="19" t="s">
        <v>1091</v>
      </c>
      <c r="F194" s="19" t="s">
        <v>710</v>
      </c>
      <c r="G194" s="20">
        <v>77479</v>
      </c>
      <c r="H194" s="21" t="s">
        <v>92</v>
      </c>
      <c r="I194" s="22">
        <f>IFERROR(INDEX('[33]2025 Urban SDA with Add-Ons'!$I:$I,MATCH(C194,'[33]2025 Urban SDA with Add-Ons'!$C:$C,0)), "Not Found")</f>
        <v>2993.72</v>
      </c>
      <c r="J194" s="13">
        <f>IFERROR(INDEX('[33]2025 Urban SDA with Add-Ons'!$J:$J,MATCH(C194,'[33]2025 Urban SDA with Add-Ons'!$C:$C,0)), "Not Found")</f>
        <v>139.21</v>
      </c>
      <c r="K194" s="13">
        <f>IFERROR(INDEX('[33]2025 Urban SDA with Add-Ons'!$K:$K,MATCH(C194,'[33]2025 Urban SDA with Add-Ons'!$C:$C,0)), "Not Found")</f>
        <v>432.1</v>
      </c>
      <c r="L194" s="22" t="s">
        <v>20</v>
      </c>
      <c r="M194" s="22">
        <v>0</v>
      </c>
      <c r="N194" s="13">
        <v>0</v>
      </c>
      <c r="O194" s="14">
        <v>3565.03</v>
      </c>
    </row>
    <row r="195" spans="1:15" x14ac:dyDescent="0.25">
      <c r="A195" s="16" t="s">
        <v>1092</v>
      </c>
      <c r="B195" s="17" t="s">
        <v>1093</v>
      </c>
      <c r="C195" s="17" t="s">
        <v>1094</v>
      </c>
      <c r="D195" s="18" t="s">
        <v>1095</v>
      </c>
      <c r="E195" s="19" t="s">
        <v>1096</v>
      </c>
      <c r="F195" s="19" t="s">
        <v>704</v>
      </c>
      <c r="G195" s="20">
        <v>78665</v>
      </c>
      <c r="H195" s="21" t="s">
        <v>232</v>
      </c>
      <c r="I195" s="22">
        <f>IFERROR(INDEX('[33]2025 Urban SDA with Add-Ons'!$I:$I,MATCH(C195,'[33]2025 Urban SDA with Add-Ons'!$C:$C,0)), "Not Found")</f>
        <v>2993.72</v>
      </c>
      <c r="J195" s="13">
        <f>IFERROR(INDEX('[33]2025 Urban SDA with Add-Ons'!$J:$J,MATCH(C195,'[33]2025 Urban SDA with Add-Ons'!$C:$C,0)), "Not Found")</f>
        <v>139.21</v>
      </c>
      <c r="K195" s="13">
        <f>IFERROR(INDEX('[33]2025 Urban SDA with Add-Ons'!$K:$K,MATCH(C195,'[33]2025 Urban SDA with Add-Ons'!$C:$C,0)), "Not Found")</f>
        <v>316.10000000000002</v>
      </c>
      <c r="L195" s="22" t="s">
        <v>20</v>
      </c>
      <c r="M195" s="22">
        <v>0</v>
      </c>
      <c r="N195" s="13">
        <v>0</v>
      </c>
      <c r="O195" s="14">
        <v>3449.03</v>
      </c>
    </row>
    <row r="196" spans="1:15" x14ac:dyDescent="0.25">
      <c r="A196" s="16" t="s">
        <v>1097</v>
      </c>
      <c r="B196" s="17" t="s">
        <v>1098</v>
      </c>
      <c r="C196" s="17" t="s">
        <v>1099</v>
      </c>
      <c r="D196" s="18" t="s">
        <v>1100</v>
      </c>
      <c r="E196" s="19" t="s">
        <v>1101</v>
      </c>
      <c r="F196" s="19" t="s">
        <v>199</v>
      </c>
      <c r="G196" s="20">
        <v>78240</v>
      </c>
      <c r="H196" s="21" t="s">
        <v>200</v>
      </c>
      <c r="I196" s="22">
        <f>IFERROR(INDEX('[33]2025 Urban SDA with Add-Ons'!$I:$I,MATCH(C196,'[33]2025 Urban SDA with Add-Ons'!$C:$C,0)), "Not Found")</f>
        <v>2993.72</v>
      </c>
      <c r="J196" s="13">
        <f>IFERROR(INDEX('[33]2025 Urban SDA with Add-Ons'!$J:$J,MATCH(C196,'[33]2025 Urban SDA with Add-Ons'!$C:$C,0)), "Not Found")</f>
        <v>139.21</v>
      </c>
      <c r="K196" s="13">
        <f>IFERROR(INDEX('[33]2025 Urban SDA with Add-Ons'!$K:$K,MATCH(C196,'[33]2025 Urban SDA with Add-Ons'!$C:$C,0)), "Not Found")</f>
        <v>209.18</v>
      </c>
      <c r="L196" s="22" t="s">
        <v>20</v>
      </c>
      <c r="M196" s="22">
        <v>0</v>
      </c>
      <c r="N196" s="13">
        <v>0</v>
      </c>
      <c r="O196" s="14">
        <v>3342.11</v>
      </c>
    </row>
    <row r="197" spans="1:15" x14ac:dyDescent="0.25">
      <c r="A197" s="16" t="s">
        <v>1102</v>
      </c>
      <c r="B197" s="17" t="s">
        <v>1103</v>
      </c>
      <c r="C197" s="17" t="s">
        <v>1104</v>
      </c>
      <c r="D197" s="18" t="s">
        <v>1105</v>
      </c>
      <c r="E197" s="19" t="s">
        <v>1106</v>
      </c>
      <c r="F197" s="19" t="s">
        <v>103</v>
      </c>
      <c r="G197" s="20">
        <v>77707</v>
      </c>
      <c r="H197" s="21" t="s">
        <v>104</v>
      </c>
      <c r="I197" s="22">
        <f>IFERROR(INDEX('[33]2025 Urban SDA with Add-Ons'!$I:$I,MATCH(C197,'[33]2025 Urban SDA with Add-Ons'!$C:$C,0)), "Not Found")</f>
        <v>2993.72</v>
      </c>
      <c r="J197" s="13">
        <f>IFERROR(INDEX('[33]2025 Urban SDA with Add-Ons'!$J:$J,MATCH(C197,'[33]2025 Urban SDA with Add-Ons'!$C:$C,0)), "Not Found")</f>
        <v>139.21</v>
      </c>
      <c r="K197" s="13">
        <f>IFERROR(INDEX('[33]2025 Urban SDA with Add-Ons'!$K:$K,MATCH(C197,'[33]2025 Urban SDA with Add-Ons'!$C:$C,0)), "Not Found")</f>
        <v>123.43</v>
      </c>
      <c r="L197" s="22" t="s">
        <v>20</v>
      </c>
      <c r="M197" s="22">
        <v>0</v>
      </c>
      <c r="N197" s="13">
        <v>0</v>
      </c>
      <c r="O197" s="14">
        <v>3256.36</v>
      </c>
    </row>
    <row r="198" spans="1:15" x14ac:dyDescent="0.25">
      <c r="A198" s="16" t="s">
        <v>1107</v>
      </c>
      <c r="B198" s="17" t="s">
        <v>1108</v>
      </c>
      <c r="C198" s="17" t="s">
        <v>1109</v>
      </c>
      <c r="D198" s="18" t="s">
        <v>1110</v>
      </c>
      <c r="E198" s="19" t="s">
        <v>1111</v>
      </c>
      <c r="F198" s="19" t="s">
        <v>110</v>
      </c>
      <c r="G198" s="20">
        <v>78401</v>
      </c>
      <c r="H198" s="21" t="s">
        <v>111</v>
      </c>
      <c r="I198" s="22">
        <f>IFERROR(INDEX('[33]2025 Urban SDA with Add-Ons'!$I:$I,MATCH(C198,'[33]2025 Urban SDA with Add-Ons'!$C:$C,0)), "Not Found")</f>
        <v>2993.72</v>
      </c>
      <c r="J198" s="13">
        <f>IFERROR(INDEX('[33]2025 Urban SDA with Add-Ons'!$J:$J,MATCH(C198,'[33]2025 Urban SDA with Add-Ons'!$C:$C,0)), "Not Found")</f>
        <v>139.21</v>
      </c>
      <c r="K198" s="13">
        <f>IFERROR(INDEX('[33]2025 Urban SDA with Add-Ons'!$K:$K,MATCH(C198,'[33]2025 Urban SDA with Add-Ons'!$C:$C,0)), "Not Found")</f>
        <v>117.31</v>
      </c>
      <c r="L198" s="22" t="s">
        <v>20</v>
      </c>
      <c r="M198" s="22">
        <v>0</v>
      </c>
      <c r="N198" s="13">
        <v>0</v>
      </c>
      <c r="O198" s="14">
        <v>3250.24</v>
      </c>
    </row>
    <row r="199" spans="1:15" x14ac:dyDescent="0.25">
      <c r="A199" s="16" t="s">
        <v>1112</v>
      </c>
      <c r="B199" s="17" t="s">
        <v>1113</v>
      </c>
      <c r="C199" s="17" t="s">
        <v>1114</v>
      </c>
      <c r="D199" s="18" t="s">
        <v>1115</v>
      </c>
      <c r="E199" s="19" t="s">
        <v>1116</v>
      </c>
      <c r="F199" s="19" t="s">
        <v>311</v>
      </c>
      <c r="G199" s="20">
        <v>75503</v>
      </c>
      <c r="H199" s="21" t="s">
        <v>312</v>
      </c>
      <c r="I199" s="22">
        <f>IFERROR(INDEX('[33]2025 Urban SDA with Add-Ons'!$I:$I,MATCH(C199,'[33]2025 Urban SDA with Add-Ons'!$C:$C,0)), "Not Found")</f>
        <v>2993.72</v>
      </c>
      <c r="J199" s="13">
        <f>IFERROR(INDEX('[33]2025 Urban SDA with Add-Ons'!$J:$J,MATCH(C199,'[33]2025 Urban SDA with Add-Ons'!$C:$C,0)), "Not Found")</f>
        <v>139.21</v>
      </c>
      <c r="K199" s="13">
        <f>IFERROR(INDEX('[33]2025 Urban SDA with Add-Ons'!$K:$K,MATCH(C199,'[33]2025 Urban SDA with Add-Ons'!$C:$C,0)), "Not Found")</f>
        <v>0</v>
      </c>
      <c r="L199" s="22" t="s">
        <v>20</v>
      </c>
      <c r="M199" s="22">
        <v>0</v>
      </c>
      <c r="N199" s="13">
        <v>0</v>
      </c>
      <c r="O199" s="14">
        <v>3132.93</v>
      </c>
    </row>
    <row r="200" spans="1:15" x14ac:dyDescent="0.25">
      <c r="A200" s="16" t="s">
        <v>1117</v>
      </c>
      <c r="B200" s="17" t="s">
        <v>1118</v>
      </c>
      <c r="C200" s="17" t="s">
        <v>1119</v>
      </c>
      <c r="D200" s="18" t="s">
        <v>1120</v>
      </c>
      <c r="E200" s="19" t="s">
        <v>1121</v>
      </c>
      <c r="F200" s="19" t="s">
        <v>170</v>
      </c>
      <c r="G200" s="20">
        <v>75093</v>
      </c>
      <c r="H200" s="21" t="s">
        <v>129</v>
      </c>
      <c r="I200" s="22">
        <f>IFERROR(INDEX('[33]2025 Urban SDA with Add-Ons'!$I:$I,MATCH(C200,'[33]2025 Urban SDA with Add-Ons'!$C:$C,0)), "Not Found")</f>
        <v>2993.72</v>
      </c>
      <c r="J200" s="13">
        <f>IFERROR(INDEX('[33]2025 Urban SDA with Add-Ons'!$J:$J,MATCH(C200,'[33]2025 Urban SDA with Add-Ons'!$C:$C,0)), "Not Found")</f>
        <v>139.21</v>
      </c>
      <c r="K200" s="13">
        <f>IFERROR(INDEX('[33]2025 Urban SDA with Add-Ons'!$K:$K,MATCH(C200,'[33]2025 Urban SDA with Add-Ons'!$C:$C,0)), "Not Found")</f>
        <v>363.8</v>
      </c>
      <c r="L200" s="22" t="s">
        <v>20</v>
      </c>
      <c r="M200" s="22">
        <v>0</v>
      </c>
      <c r="N200" s="13">
        <v>0</v>
      </c>
      <c r="O200" s="14">
        <v>3496.73</v>
      </c>
    </row>
    <row r="201" spans="1:15" x14ac:dyDescent="0.25">
      <c r="A201" s="16" t="s">
        <v>1122</v>
      </c>
      <c r="B201" s="17" t="s">
        <v>1123</v>
      </c>
      <c r="C201" s="17" t="s">
        <v>1124</v>
      </c>
      <c r="D201" s="18" t="s">
        <v>1125</v>
      </c>
      <c r="E201" s="19" t="s">
        <v>1126</v>
      </c>
      <c r="F201" s="19" t="s">
        <v>224</v>
      </c>
      <c r="G201" s="20">
        <v>79124</v>
      </c>
      <c r="H201" s="21" t="s">
        <v>225</v>
      </c>
      <c r="I201" s="22">
        <f>IFERROR(INDEX('[33]2025 Urban SDA with Add-Ons'!$I:$I,MATCH(C201,'[33]2025 Urban SDA with Add-Ons'!$C:$C,0)), "Not Found")</f>
        <v>2993.72</v>
      </c>
      <c r="J201" s="13">
        <f>IFERROR(INDEX('[33]2025 Urban SDA with Add-Ons'!$J:$J,MATCH(C201,'[33]2025 Urban SDA with Add-Ons'!$C:$C,0)), "Not Found")</f>
        <v>139.21</v>
      </c>
      <c r="K201" s="13">
        <f>IFERROR(INDEX('[33]2025 Urban SDA with Add-Ons'!$K:$K,MATCH(C201,'[33]2025 Urban SDA with Add-Ons'!$C:$C,0)), "Not Found")</f>
        <v>112.85</v>
      </c>
      <c r="L201" s="22" t="s">
        <v>20</v>
      </c>
      <c r="M201" s="22">
        <v>0</v>
      </c>
      <c r="N201" s="13">
        <v>0</v>
      </c>
      <c r="O201" s="14">
        <v>3245.78</v>
      </c>
    </row>
    <row r="202" spans="1:15" x14ac:dyDescent="0.25">
      <c r="A202" s="16" t="s">
        <v>1127</v>
      </c>
      <c r="B202" s="17" t="s">
        <v>1128</v>
      </c>
      <c r="C202" s="17" t="s">
        <v>1129</v>
      </c>
      <c r="D202" s="18" t="s">
        <v>1130</v>
      </c>
      <c r="E202" s="19" t="s">
        <v>1131</v>
      </c>
      <c r="F202" s="19" t="s">
        <v>26</v>
      </c>
      <c r="G202" s="20">
        <v>75218</v>
      </c>
      <c r="H202" s="21" t="s">
        <v>26</v>
      </c>
      <c r="I202" s="22">
        <f>IFERROR(INDEX('[33]2025 Urban SDA with Add-Ons'!$I:$I,MATCH(C202,'[33]2025 Urban SDA with Add-Ons'!$C:$C,0)), "Not Found")</f>
        <v>2993.72</v>
      </c>
      <c r="J202" s="13">
        <f>IFERROR(INDEX('[33]2025 Urban SDA with Add-Ons'!$J:$J,MATCH(C202,'[33]2025 Urban SDA with Add-Ons'!$C:$C,0)), "Not Found")</f>
        <v>139.21</v>
      </c>
      <c r="K202" s="13">
        <f>IFERROR(INDEX('[33]2025 Urban SDA with Add-Ons'!$K:$K,MATCH(C202,'[33]2025 Urban SDA with Add-Ons'!$C:$C,0)), "Not Found")</f>
        <v>363.8</v>
      </c>
      <c r="L202" s="22" t="s">
        <v>20</v>
      </c>
      <c r="M202" s="22">
        <v>59.54</v>
      </c>
      <c r="N202" s="13">
        <v>0</v>
      </c>
      <c r="O202" s="14">
        <v>3556.27</v>
      </c>
    </row>
    <row r="203" spans="1:15" x14ac:dyDescent="0.25">
      <c r="A203" s="16" t="s">
        <v>1132</v>
      </c>
      <c r="B203" s="17" t="s">
        <v>1133</v>
      </c>
      <c r="C203" s="17" t="s">
        <v>1134</v>
      </c>
      <c r="D203" s="18" t="s">
        <v>1135</v>
      </c>
      <c r="E203" s="19" t="s">
        <v>1136</v>
      </c>
      <c r="F203" s="19" t="s">
        <v>18</v>
      </c>
      <c r="G203" s="20">
        <v>77004</v>
      </c>
      <c r="H203" s="21" t="s">
        <v>19</v>
      </c>
      <c r="I203" s="22">
        <f>IFERROR(INDEX('[33]2025 Urban SDA with Add-Ons'!$I:$I,MATCH(C203,'[33]2025 Urban SDA with Add-Ons'!$C:$C,0)), "Not Found")</f>
        <v>2993.72</v>
      </c>
      <c r="J203" s="13">
        <f>IFERROR(INDEX('[33]2025 Urban SDA with Add-Ons'!$J:$J,MATCH(C203,'[33]2025 Urban SDA with Add-Ons'!$C:$C,0)), "Not Found")</f>
        <v>139.21</v>
      </c>
      <c r="K203" s="13">
        <f>IFERROR(INDEX('[33]2025 Urban SDA with Add-Ons'!$K:$K,MATCH(C203,'[33]2025 Urban SDA with Add-Ons'!$C:$C,0)), "Not Found")</f>
        <v>432.1</v>
      </c>
      <c r="L203" s="22" t="s">
        <v>20</v>
      </c>
      <c r="M203" s="22">
        <v>0</v>
      </c>
      <c r="N203" s="13">
        <v>0</v>
      </c>
      <c r="O203" s="14">
        <v>3565.03</v>
      </c>
    </row>
    <row r="204" spans="1:15" x14ac:dyDescent="0.25">
      <c r="A204" s="16" t="s">
        <v>1137</v>
      </c>
      <c r="B204" s="17" t="s">
        <v>1138</v>
      </c>
      <c r="C204" s="17" t="s">
        <v>1139</v>
      </c>
      <c r="D204" s="18" t="s">
        <v>1140</v>
      </c>
      <c r="E204" s="19" t="s">
        <v>1141</v>
      </c>
      <c r="F204" s="19" t="s">
        <v>1142</v>
      </c>
      <c r="G204" s="20">
        <v>75013</v>
      </c>
      <c r="H204" s="21" t="s">
        <v>129</v>
      </c>
      <c r="I204" s="22">
        <f>IFERROR(INDEX('[33]2025 Urban SDA with Add-Ons'!$I:$I,MATCH(C204,'[33]2025 Urban SDA with Add-Ons'!$C:$C,0)), "Not Found")</f>
        <v>2993.72</v>
      </c>
      <c r="J204" s="13">
        <f>IFERROR(INDEX('[33]2025 Urban SDA with Add-Ons'!$J:$J,MATCH(C204,'[33]2025 Urban SDA with Add-Ons'!$C:$C,0)), "Not Found")</f>
        <v>139.21</v>
      </c>
      <c r="K204" s="13">
        <f>IFERROR(INDEX('[33]2025 Urban SDA with Add-Ons'!$K:$K,MATCH(C204,'[33]2025 Urban SDA with Add-Ons'!$C:$C,0)), "Not Found")</f>
        <v>363.8</v>
      </c>
      <c r="L204" s="22" t="s">
        <v>20</v>
      </c>
      <c r="M204" s="22">
        <v>0</v>
      </c>
      <c r="N204" s="13">
        <v>0</v>
      </c>
      <c r="O204" s="14">
        <v>3496.73</v>
      </c>
    </row>
    <row r="205" spans="1:15" x14ac:dyDescent="0.25">
      <c r="A205" s="16" t="s">
        <v>1143</v>
      </c>
      <c r="B205" s="17" t="s">
        <v>1144</v>
      </c>
      <c r="C205" s="17" t="s">
        <v>1145</v>
      </c>
      <c r="D205" s="18" t="s">
        <v>1146</v>
      </c>
      <c r="E205" s="19" t="s">
        <v>1147</v>
      </c>
      <c r="F205" s="19" t="s">
        <v>199</v>
      </c>
      <c r="G205" s="20">
        <v>78229</v>
      </c>
      <c r="H205" s="21" t="s">
        <v>200</v>
      </c>
      <c r="I205" s="22">
        <f>IFERROR(INDEX('[33]2025 Urban SDA with Add-Ons'!$I:$I,MATCH(C205,'[33]2025 Urban SDA with Add-Ons'!$C:$C,0)), "Not Found")</f>
        <v>2993.72</v>
      </c>
      <c r="J205" s="13">
        <f>IFERROR(INDEX('[33]2025 Urban SDA with Add-Ons'!$J:$J,MATCH(C205,'[33]2025 Urban SDA with Add-Ons'!$C:$C,0)), "Not Found")</f>
        <v>139.21</v>
      </c>
      <c r="K205" s="13">
        <f>IFERROR(INDEX('[33]2025 Urban SDA with Add-Ons'!$K:$K,MATCH(C205,'[33]2025 Urban SDA with Add-Ons'!$C:$C,0)), "Not Found")</f>
        <v>209.18</v>
      </c>
      <c r="L205" s="22" t="s">
        <v>20</v>
      </c>
      <c r="M205" s="22">
        <v>0</v>
      </c>
      <c r="N205" s="13">
        <v>0</v>
      </c>
      <c r="O205" s="14">
        <v>3342.11</v>
      </c>
    </row>
    <row r="206" spans="1:15" x14ac:dyDescent="0.25">
      <c r="A206" s="16" t="s">
        <v>1148</v>
      </c>
      <c r="B206" s="17" t="s">
        <v>1149</v>
      </c>
      <c r="C206" s="17" t="s">
        <v>1150</v>
      </c>
      <c r="D206" s="18" t="s">
        <v>1151</v>
      </c>
      <c r="E206" s="19" t="s">
        <v>1152</v>
      </c>
      <c r="F206" s="19" t="s">
        <v>339</v>
      </c>
      <c r="G206" s="20">
        <v>77904</v>
      </c>
      <c r="H206" s="21" t="s">
        <v>339</v>
      </c>
      <c r="I206" s="22">
        <f>IFERROR(INDEX('[33]2025 Urban SDA with Add-Ons'!$I:$I,MATCH(C206,'[33]2025 Urban SDA with Add-Ons'!$C:$C,0)), "Not Found")</f>
        <v>2993.72</v>
      </c>
      <c r="J206" s="13">
        <f>IFERROR(INDEX('[33]2025 Urban SDA with Add-Ons'!$J:$J,MATCH(C206,'[33]2025 Urban SDA with Add-Ons'!$C:$C,0)), "Not Found")</f>
        <v>139.21</v>
      </c>
      <c r="K206" s="13">
        <f>IFERROR(INDEX('[33]2025 Urban SDA with Add-Ons'!$K:$K,MATCH(C206,'[33]2025 Urban SDA with Add-Ons'!$C:$C,0)), "Not Found")</f>
        <v>22.46</v>
      </c>
      <c r="L206" s="22" t="s">
        <v>20</v>
      </c>
      <c r="M206" s="22">
        <v>0</v>
      </c>
      <c r="N206" s="13">
        <v>0</v>
      </c>
      <c r="O206" s="14">
        <v>3155.39</v>
      </c>
    </row>
    <row r="207" spans="1:15" x14ac:dyDescent="0.25">
      <c r="A207" s="16" t="s">
        <v>1153</v>
      </c>
      <c r="B207" s="17" t="s">
        <v>1154</v>
      </c>
      <c r="C207" s="17" t="s">
        <v>1155</v>
      </c>
      <c r="D207" s="18" t="s">
        <v>1156</v>
      </c>
      <c r="E207" s="19" t="s">
        <v>1157</v>
      </c>
      <c r="F207" s="19" t="s">
        <v>1043</v>
      </c>
      <c r="G207" s="20">
        <v>78130</v>
      </c>
      <c r="H207" s="21" t="s">
        <v>1044</v>
      </c>
      <c r="I207" s="22">
        <f>IFERROR(INDEX('[33]2025 Urban SDA with Add-Ons'!$I:$I,MATCH(C207,'[33]2025 Urban SDA with Add-Ons'!$C:$C,0)), "Not Found")</f>
        <v>2993.72</v>
      </c>
      <c r="J207" s="13">
        <f>IFERROR(INDEX('[33]2025 Urban SDA with Add-Ons'!$J:$J,MATCH(C207,'[33]2025 Urban SDA with Add-Ons'!$C:$C,0)), "Not Found")</f>
        <v>139.21</v>
      </c>
      <c r="K207" s="13">
        <f>IFERROR(INDEX('[33]2025 Urban SDA with Add-Ons'!$K:$K,MATCH(C207,'[33]2025 Urban SDA with Add-Ons'!$C:$C,0)), "Not Found")</f>
        <v>209.18</v>
      </c>
      <c r="L207" s="22" t="s">
        <v>20</v>
      </c>
      <c r="M207" s="22">
        <v>0</v>
      </c>
      <c r="N207" s="13">
        <v>0</v>
      </c>
      <c r="O207" s="14">
        <v>3342.11</v>
      </c>
    </row>
    <row r="208" spans="1:15" x14ac:dyDescent="0.25">
      <c r="A208" s="16" t="s">
        <v>1158</v>
      </c>
      <c r="B208" s="17" t="s">
        <v>1159</v>
      </c>
      <c r="C208" s="17" t="s">
        <v>1160</v>
      </c>
      <c r="D208" s="18" t="s">
        <v>1161</v>
      </c>
      <c r="E208" s="19" t="s">
        <v>1162</v>
      </c>
      <c r="F208" s="19" t="s">
        <v>110</v>
      </c>
      <c r="G208" s="20">
        <v>78401</v>
      </c>
      <c r="H208" s="21" t="s">
        <v>111</v>
      </c>
      <c r="I208" s="22">
        <f>IFERROR(INDEX('[33]2025 Urban SDA with Add-Ons'!$I:$I,MATCH(C208,'[33]2025 Urban SDA with Add-Ons'!$C:$C,0)), "Not Found")</f>
        <v>2993.72</v>
      </c>
      <c r="J208" s="13">
        <f>IFERROR(INDEX('[33]2025 Urban SDA with Add-Ons'!$J:$J,MATCH(C208,'[33]2025 Urban SDA with Add-Ons'!$C:$C,0)), "Not Found")</f>
        <v>139.21</v>
      </c>
      <c r="K208" s="13">
        <f>IFERROR(INDEX('[33]2025 Urban SDA with Add-Ons'!$K:$K,MATCH(C208,'[33]2025 Urban SDA with Add-Ons'!$C:$C,0)), "Not Found")</f>
        <v>117.31</v>
      </c>
      <c r="L208" s="22" t="s">
        <v>20</v>
      </c>
      <c r="M208" s="22">
        <v>0</v>
      </c>
      <c r="N208" s="13">
        <v>0</v>
      </c>
      <c r="O208" s="14">
        <v>3250.24</v>
      </c>
    </row>
    <row r="209" spans="1:15" x14ac:dyDescent="0.25">
      <c r="A209" s="16" t="s">
        <v>1163</v>
      </c>
      <c r="B209" s="17" t="s">
        <v>1164</v>
      </c>
      <c r="C209" s="17" t="s">
        <v>1165</v>
      </c>
      <c r="D209" s="18" t="s">
        <v>1166</v>
      </c>
      <c r="E209" s="19" t="s">
        <v>1167</v>
      </c>
      <c r="F209" s="19" t="s">
        <v>1168</v>
      </c>
      <c r="G209" s="20">
        <v>75119</v>
      </c>
      <c r="H209" s="21" t="s">
        <v>177</v>
      </c>
      <c r="I209" s="22">
        <f>IFERROR(INDEX('[33]2025 Urban SDA with Add-Ons'!$I:$I,MATCH(C209,'[33]2025 Urban SDA with Add-Ons'!$C:$C,0)), "Not Found")</f>
        <v>2993.72</v>
      </c>
      <c r="J209" s="13">
        <f>IFERROR(INDEX('[33]2025 Urban SDA with Add-Ons'!$J:$J,MATCH(C209,'[33]2025 Urban SDA with Add-Ons'!$C:$C,0)), "Not Found")</f>
        <v>139.21</v>
      </c>
      <c r="K209" s="13">
        <f>IFERROR(INDEX('[33]2025 Urban SDA with Add-Ons'!$K:$K,MATCH(C209,'[33]2025 Urban SDA with Add-Ons'!$C:$C,0)), "Not Found")</f>
        <v>363.8</v>
      </c>
      <c r="L209" s="22" t="s">
        <v>20</v>
      </c>
      <c r="M209" s="22">
        <v>59.54</v>
      </c>
      <c r="N209" s="13">
        <v>0</v>
      </c>
      <c r="O209" s="14">
        <v>3556.27</v>
      </c>
    </row>
    <row r="210" spans="1:15" x14ac:dyDescent="0.25">
      <c r="A210" s="16" t="s">
        <v>1169</v>
      </c>
      <c r="B210" s="17" t="s">
        <v>1170</v>
      </c>
      <c r="C210" s="17" t="s">
        <v>1171</v>
      </c>
      <c r="D210" s="18" t="s">
        <v>1172</v>
      </c>
      <c r="E210" s="19" t="s">
        <v>1173</v>
      </c>
      <c r="F210" s="19" t="s">
        <v>936</v>
      </c>
      <c r="G210" s="20">
        <v>75149</v>
      </c>
      <c r="H210" s="21" t="s">
        <v>26</v>
      </c>
      <c r="I210" s="22">
        <f>IFERROR(INDEX('[33]2025 Urban SDA with Add-Ons'!$I:$I,MATCH(C210,'[33]2025 Urban SDA with Add-Ons'!$C:$C,0)), "Not Found")</f>
        <v>2993.72</v>
      </c>
      <c r="J210" s="13">
        <f>IFERROR(INDEX('[33]2025 Urban SDA with Add-Ons'!$J:$J,MATCH(C210,'[33]2025 Urban SDA with Add-Ons'!$C:$C,0)), "Not Found")</f>
        <v>139.21</v>
      </c>
      <c r="K210" s="13">
        <f>IFERROR(INDEX('[33]2025 Urban SDA with Add-Ons'!$K:$K,MATCH(C210,'[33]2025 Urban SDA with Add-Ons'!$C:$C,0)), "Not Found")</f>
        <v>363.8</v>
      </c>
      <c r="L210" s="22" t="s">
        <v>20</v>
      </c>
      <c r="M210" s="22">
        <v>59.54</v>
      </c>
      <c r="N210" s="13">
        <v>343.48009547402177</v>
      </c>
      <c r="O210" s="14">
        <v>3899.75</v>
      </c>
    </row>
    <row r="211" spans="1:15" x14ac:dyDescent="0.25">
      <c r="A211" s="16" t="s">
        <v>1174</v>
      </c>
      <c r="B211" s="17" t="s">
        <v>1175</v>
      </c>
      <c r="C211" s="17" t="s">
        <v>1176</v>
      </c>
      <c r="D211" s="18" t="s">
        <v>1177</v>
      </c>
      <c r="E211" s="19" t="s">
        <v>1178</v>
      </c>
      <c r="F211" s="19" t="s">
        <v>352</v>
      </c>
      <c r="G211" s="20">
        <v>76201</v>
      </c>
      <c r="H211" s="21" t="s">
        <v>352</v>
      </c>
      <c r="I211" s="22">
        <f>IFERROR(INDEX('[33]2025 Urban SDA with Add-Ons'!$I:$I,MATCH(C211,'[33]2025 Urban SDA with Add-Ons'!$C:$C,0)), "Not Found")</f>
        <v>2993.72</v>
      </c>
      <c r="J211" s="13">
        <f>IFERROR(INDEX('[33]2025 Urban SDA with Add-Ons'!$J:$J,MATCH(C211,'[33]2025 Urban SDA with Add-Ons'!$C:$C,0)), "Not Found")</f>
        <v>139.21</v>
      </c>
      <c r="K211" s="13">
        <f>IFERROR(INDEX('[33]2025 Urban SDA with Add-Ons'!$K:$K,MATCH(C211,'[33]2025 Urban SDA with Add-Ons'!$C:$C,0)), "Not Found")</f>
        <v>363.8</v>
      </c>
      <c r="L211" s="22" t="s">
        <v>20</v>
      </c>
      <c r="M211" s="22">
        <v>0</v>
      </c>
      <c r="N211" s="13">
        <v>0</v>
      </c>
      <c r="O211" s="14">
        <v>3496.73</v>
      </c>
    </row>
    <row r="212" spans="1:15" x14ac:dyDescent="0.25">
      <c r="A212" s="16" t="s">
        <v>1179</v>
      </c>
      <c r="B212" s="17" t="s">
        <v>1180</v>
      </c>
      <c r="C212" s="17" t="s">
        <v>1181</v>
      </c>
      <c r="D212" s="18" t="s">
        <v>1182</v>
      </c>
      <c r="E212" s="19" t="s">
        <v>1183</v>
      </c>
      <c r="F212" s="19" t="s">
        <v>445</v>
      </c>
      <c r="G212" s="20">
        <v>75701</v>
      </c>
      <c r="H212" s="21" t="s">
        <v>446</v>
      </c>
      <c r="I212" s="22">
        <f>IFERROR(INDEX('[33]2025 Urban SDA with Add-Ons'!$I:$I,MATCH(C212,'[33]2025 Urban SDA with Add-Ons'!$C:$C,0)), "Not Found")</f>
        <v>2993.72</v>
      </c>
      <c r="J212" s="13">
        <f>IFERROR(INDEX('[33]2025 Urban SDA with Add-Ons'!$J:$J,MATCH(C212,'[33]2025 Urban SDA with Add-Ons'!$C:$C,0)), "Not Found")</f>
        <v>139.21</v>
      </c>
      <c r="K212" s="13">
        <f>IFERROR(INDEX('[33]2025 Urban SDA with Add-Ons'!$K:$K,MATCH(C212,'[33]2025 Urban SDA with Add-Ons'!$C:$C,0)), "Not Found")</f>
        <v>78.33</v>
      </c>
      <c r="L212" s="22" t="s">
        <v>20</v>
      </c>
      <c r="M212" s="22">
        <v>0</v>
      </c>
      <c r="N212" s="13">
        <v>0</v>
      </c>
      <c r="O212" s="14">
        <v>3211.26</v>
      </c>
    </row>
    <row r="213" spans="1:15" x14ac:dyDescent="0.25">
      <c r="A213" s="16" t="s">
        <v>1184</v>
      </c>
      <c r="B213" s="17" t="s">
        <v>1185</v>
      </c>
      <c r="C213" s="17" t="s">
        <v>1186</v>
      </c>
      <c r="D213" s="18" t="s">
        <v>1187</v>
      </c>
      <c r="E213" s="19" t="s">
        <v>1188</v>
      </c>
      <c r="F213" s="19" t="s">
        <v>936</v>
      </c>
      <c r="G213" s="20">
        <v>75149</v>
      </c>
      <c r="H213" s="21" t="s">
        <v>26</v>
      </c>
      <c r="I213" s="22">
        <f>IFERROR(INDEX('[33]2025 Urban SDA with Add-Ons'!$I:$I,MATCH(C213,'[33]2025 Urban SDA with Add-Ons'!$C:$C,0)), "Not Found")</f>
        <v>2993.72</v>
      </c>
      <c r="J213" s="13">
        <f>IFERROR(INDEX('[33]2025 Urban SDA with Add-Ons'!$J:$J,MATCH(C213,'[33]2025 Urban SDA with Add-Ons'!$C:$C,0)), "Not Found")</f>
        <v>139.21</v>
      </c>
      <c r="K213" s="13">
        <f>IFERROR(INDEX('[33]2025 Urban SDA with Add-Ons'!$K:$K,MATCH(C213,'[33]2025 Urban SDA with Add-Ons'!$C:$C,0)), "Not Found")</f>
        <v>363.8</v>
      </c>
      <c r="L213" s="22" t="s">
        <v>20</v>
      </c>
      <c r="M213" s="22">
        <v>0</v>
      </c>
      <c r="N213" s="13">
        <v>0</v>
      </c>
      <c r="O213" s="14">
        <v>3496.73</v>
      </c>
    </row>
    <row r="214" spans="1:15" x14ac:dyDescent="0.25">
      <c r="A214" s="16" t="s">
        <v>1189</v>
      </c>
      <c r="B214" s="17" t="s">
        <v>1190</v>
      </c>
      <c r="C214" s="17" t="s">
        <v>1191</v>
      </c>
      <c r="D214" s="18" t="s">
        <v>1192</v>
      </c>
      <c r="E214" s="19" t="s">
        <v>1193</v>
      </c>
      <c r="F214" s="19" t="s">
        <v>1043</v>
      </c>
      <c r="G214" s="20">
        <v>78130</v>
      </c>
      <c r="H214" s="21" t="s">
        <v>1044</v>
      </c>
      <c r="I214" s="22">
        <f>IFERROR(INDEX('[33]2025 Urban SDA with Add-Ons'!$I:$I,MATCH(C214,'[33]2025 Urban SDA with Add-Ons'!$C:$C,0)), "Not Found")</f>
        <v>2993.72</v>
      </c>
      <c r="J214" s="13">
        <f>IFERROR(INDEX('[33]2025 Urban SDA with Add-Ons'!$J:$J,MATCH(C214,'[33]2025 Urban SDA with Add-Ons'!$C:$C,0)), "Not Found")</f>
        <v>139.21</v>
      </c>
      <c r="K214" s="13">
        <f>IFERROR(INDEX('[33]2025 Urban SDA with Add-Ons'!$K:$K,MATCH(C214,'[33]2025 Urban SDA with Add-Ons'!$C:$C,0)), "Not Found")</f>
        <v>209.18</v>
      </c>
      <c r="L214" s="22" t="s">
        <v>20</v>
      </c>
      <c r="M214" s="22">
        <v>59.54</v>
      </c>
      <c r="N214" s="13">
        <v>0</v>
      </c>
      <c r="O214" s="14">
        <v>3401.65</v>
      </c>
    </row>
    <row r="215" spans="1:15" x14ac:dyDescent="0.25">
      <c r="A215" s="16" t="s">
        <v>1194</v>
      </c>
      <c r="B215" s="17" t="s">
        <v>1195</v>
      </c>
      <c r="C215" s="17" t="s">
        <v>1196</v>
      </c>
      <c r="D215" s="18" t="s">
        <v>1197</v>
      </c>
      <c r="E215" s="19" t="s">
        <v>1198</v>
      </c>
      <c r="F215" s="19" t="s">
        <v>37</v>
      </c>
      <c r="G215" s="20">
        <v>76018</v>
      </c>
      <c r="H215" s="21" t="s">
        <v>38</v>
      </c>
      <c r="I215" s="22">
        <f>IFERROR(INDEX('[33]2025 Urban SDA with Add-Ons'!$I:$I,MATCH(C215,'[33]2025 Urban SDA with Add-Ons'!$C:$C,0)), "Not Found")</f>
        <v>2993.72</v>
      </c>
      <c r="J215" s="13">
        <f>IFERROR(INDEX('[33]2025 Urban SDA with Add-Ons'!$J:$J,MATCH(C215,'[33]2025 Urban SDA with Add-Ons'!$C:$C,0)), "Not Found")</f>
        <v>139.21</v>
      </c>
      <c r="K215" s="13">
        <f>IFERROR(INDEX('[33]2025 Urban SDA with Add-Ons'!$K:$K,MATCH(C215,'[33]2025 Urban SDA with Add-Ons'!$C:$C,0)), "Not Found")</f>
        <v>330.83</v>
      </c>
      <c r="L215" s="22" t="s">
        <v>20</v>
      </c>
      <c r="M215" s="22">
        <v>0</v>
      </c>
      <c r="N215" s="13">
        <v>0</v>
      </c>
      <c r="O215" s="14">
        <v>3463.76</v>
      </c>
    </row>
    <row r="216" spans="1:15" x14ac:dyDescent="0.25">
      <c r="A216" s="16" t="s">
        <v>1199</v>
      </c>
      <c r="B216" s="17" t="s">
        <v>1200</v>
      </c>
      <c r="C216" s="17" t="s">
        <v>1201</v>
      </c>
      <c r="D216" s="18" t="s">
        <v>1202</v>
      </c>
      <c r="E216" s="19" t="s">
        <v>1203</v>
      </c>
      <c r="F216" s="19" t="s">
        <v>170</v>
      </c>
      <c r="G216" s="20">
        <v>75075</v>
      </c>
      <c r="H216" s="21" t="s">
        <v>129</v>
      </c>
      <c r="I216" s="22">
        <f>IFERROR(INDEX('[33]2025 Urban SDA with Add-Ons'!$I:$I,MATCH(C216,'[33]2025 Urban SDA with Add-Ons'!$C:$C,0)), "Not Found")</f>
        <v>2993.72</v>
      </c>
      <c r="J216" s="13">
        <f>IFERROR(INDEX('[33]2025 Urban SDA with Add-Ons'!$J:$J,MATCH(C216,'[33]2025 Urban SDA with Add-Ons'!$C:$C,0)), "Not Found")</f>
        <v>139.21</v>
      </c>
      <c r="K216" s="13">
        <f>IFERROR(INDEX('[33]2025 Urban SDA with Add-Ons'!$K:$K,MATCH(C216,'[33]2025 Urban SDA with Add-Ons'!$C:$C,0)), "Not Found")</f>
        <v>363.8</v>
      </c>
      <c r="L216" s="22" t="s">
        <v>20</v>
      </c>
      <c r="M216" s="22">
        <v>0</v>
      </c>
      <c r="N216" s="13">
        <v>0</v>
      </c>
      <c r="O216" s="14">
        <v>3496.73</v>
      </c>
    </row>
    <row r="217" spans="1:15" x14ac:dyDescent="0.25">
      <c r="A217" s="16" t="s">
        <v>1204</v>
      </c>
      <c r="B217" s="17" t="s">
        <v>1205</v>
      </c>
      <c r="C217" s="17" t="s">
        <v>1206</v>
      </c>
      <c r="D217" s="18" t="s">
        <v>1207</v>
      </c>
      <c r="E217" s="19" t="s">
        <v>1208</v>
      </c>
      <c r="F217" s="19" t="s">
        <v>1209</v>
      </c>
      <c r="G217" s="20">
        <v>75032</v>
      </c>
      <c r="H217" s="21" t="s">
        <v>1209</v>
      </c>
      <c r="I217" s="22">
        <f>IFERROR(INDEX('[33]2025 Urban SDA with Add-Ons'!$I:$I,MATCH(C217,'[33]2025 Urban SDA with Add-Ons'!$C:$C,0)), "Not Found")</f>
        <v>2993.72</v>
      </c>
      <c r="J217" s="13">
        <f>IFERROR(INDEX('[33]2025 Urban SDA with Add-Ons'!$J:$J,MATCH(C217,'[33]2025 Urban SDA with Add-Ons'!$C:$C,0)), "Not Found")</f>
        <v>139.21</v>
      </c>
      <c r="K217" s="13">
        <f>IFERROR(INDEX('[33]2025 Urban SDA with Add-Ons'!$K:$K,MATCH(C217,'[33]2025 Urban SDA with Add-Ons'!$C:$C,0)), "Not Found")</f>
        <v>363.8</v>
      </c>
      <c r="L217" s="22" t="s">
        <v>20</v>
      </c>
      <c r="M217" s="22">
        <v>0</v>
      </c>
      <c r="N217" s="13">
        <v>0</v>
      </c>
      <c r="O217" s="14">
        <v>3496.73</v>
      </c>
    </row>
    <row r="218" spans="1:15" x14ac:dyDescent="0.25">
      <c r="A218" s="16" t="s">
        <v>1210</v>
      </c>
      <c r="B218" s="17" t="s">
        <v>1211</v>
      </c>
      <c r="C218" s="17" t="s">
        <v>1212</v>
      </c>
      <c r="D218" s="18" t="s">
        <v>1213</v>
      </c>
      <c r="E218" s="19" t="s">
        <v>1214</v>
      </c>
      <c r="F218" s="19" t="s">
        <v>217</v>
      </c>
      <c r="G218" s="20">
        <v>77802</v>
      </c>
      <c r="H218" s="21" t="s">
        <v>218</v>
      </c>
      <c r="I218" s="22">
        <f>IFERROR(INDEX('[33]2025 Urban SDA with Add-Ons'!$I:$I,MATCH(C218,'[33]2025 Urban SDA with Add-Ons'!$C:$C,0)), "Not Found")</f>
        <v>2993.72</v>
      </c>
      <c r="J218" s="13">
        <f>IFERROR(INDEX('[33]2025 Urban SDA with Add-Ons'!$J:$J,MATCH(C218,'[33]2025 Urban SDA with Add-Ons'!$C:$C,0)), "Not Found")</f>
        <v>139.21</v>
      </c>
      <c r="K218" s="13">
        <f>IFERROR(INDEX('[33]2025 Urban SDA with Add-Ons'!$K:$K,MATCH(C218,'[33]2025 Urban SDA with Add-Ons'!$C:$C,0)), "Not Found")</f>
        <v>271.18</v>
      </c>
      <c r="L218" s="22">
        <v>139.66</v>
      </c>
      <c r="M218" s="22">
        <v>92.61</v>
      </c>
      <c r="N218" s="13">
        <v>301.79154414327797</v>
      </c>
      <c r="O218" s="14">
        <v>3938.17</v>
      </c>
    </row>
    <row r="219" spans="1:15" x14ac:dyDescent="0.25">
      <c r="A219" s="16" t="s">
        <v>1215</v>
      </c>
      <c r="B219" s="17" t="s">
        <v>1216</v>
      </c>
      <c r="C219" s="17" t="s">
        <v>1217</v>
      </c>
      <c r="D219" s="18" t="s">
        <v>1218</v>
      </c>
      <c r="E219" s="19" t="s">
        <v>1219</v>
      </c>
      <c r="F219" s="19" t="s">
        <v>193</v>
      </c>
      <c r="G219" s="20">
        <v>77521</v>
      </c>
      <c r="H219" s="21" t="s">
        <v>19</v>
      </c>
      <c r="I219" s="22">
        <f>IFERROR(INDEX('[33]2025 Urban SDA with Add-Ons'!$I:$I,MATCH(C219,'[33]2025 Urban SDA with Add-Ons'!$C:$C,0)), "Not Found")</f>
        <v>2993.72</v>
      </c>
      <c r="J219" s="13">
        <f>IFERROR(INDEX('[33]2025 Urban SDA with Add-Ons'!$J:$J,MATCH(C219,'[33]2025 Urban SDA with Add-Ons'!$C:$C,0)), "Not Found")</f>
        <v>139.21</v>
      </c>
      <c r="K219" s="13">
        <f>IFERROR(INDEX('[33]2025 Urban SDA with Add-Ons'!$K:$K,MATCH(C219,'[33]2025 Urban SDA with Add-Ons'!$C:$C,0)), "Not Found")</f>
        <v>432.1</v>
      </c>
      <c r="L219" s="22">
        <v>170.46</v>
      </c>
      <c r="M219" s="22">
        <v>0</v>
      </c>
      <c r="N219" s="13">
        <v>0</v>
      </c>
      <c r="O219" s="14">
        <v>3735.49</v>
      </c>
    </row>
    <row r="220" spans="1:15" x14ac:dyDescent="0.25">
      <c r="A220" s="16" t="s">
        <v>1220</v>
      </c>
      <c r="B220" s="17" t="s">
        <v>1221</v>
      </c>
      <c r="C220" s="17" t="s">
        <v>1222</v>
      </c>
      <c r="D220" s="18" t="s">
        <v>1223</v>
      </c>
      <c r="E220" s="19" t="s">
        <v>1224</v>
      </c>
      <c r="F220" s="19" t="s">
        <v>1225</v>
      </c>
      <c r="G220" s="20">
        <v>75010</v>
      </c>
      <c r="H220" s="21" t="s">
        <v>352</v>
      </c>
      <c r="I220" s="22">
        <f>IFERROR(INDEX('[33]2025 Urban SDA with Add-Ons'!$I:$I,MATCH(C220,'[33]2025 Urban SDA with Add-Ons'!$C:$C,0)), "Not Found")</f>
        <v>2993.72</v>
      </c>
      <c r="J220" s="13">
        <f>IFERROR(INDEX('[33]2025 Urban SDA with Add-Ons'!$J:$J,MATCH(C220,'[33]2025 Urban SDA with Add-Ons'!$C:$C,0)), "Not Found")</f>
        <v>139.21</v>
      </c>
      <c r="K220" s="13">
        <f>IFERROR(INDEX('[33]2025 Urban SDA with Add-Ons'!$K:$K,MATCH(C220,'[33]2025 Urban SDA with Add-Ons'!$C:$C,0)), "Not Found")</f>
        <v>363.8</v>
      </c>
      <c r="L220" s="22" t="s">
        <v>20</v>
      </c>
      <c r="M220" s="22">
        <v>0</v>
      </c>
      <c r="N220" s="13">
        <v>0</v>
      </c>
      <c r="O220" s="14">
        <v>3496.73</v>
      </c>
    </row>
    <row r="221" spans="1:15" x14ac:dyDescent="0.25">
      <c r="A221" s="16" t="s">
        <v>1226</v>
      </c>
      <c r="B221" s="17" t="s">
        <v>1227</v>
      </c>
      <c r="C221" s="17" t="s">
        <v>1228</v>
      </c>
      <c r="D221" s="18" t="s">
        <v>1229</v>
      </c>
      <c r="E221" s="19" t="s">
        <v>1230</v>
      </c>
      <c r="F221" s="19" t="s">
        <v>378</v>
      </c>
      <c r="G221" s="20">
        <v>79902</v>
      </c>
      <c r="H221" s="21" t="s">
        <v>378</v>
      </c>
      <c r="I221" s="22">
        <f>IFERROR(INDEX('[33]2025 Urban SDA with Add-Ons'!$I:$I,MATCH(C221,'[33]2025 Urban SDA with Add-Ons'!$C:$C,0)), "Not Found")</f>
        <v>2993.72</v>
      </c>
      <c r="J221" s="13">
        <f>IFERROR(INDEX('[33]2025 Urban SDA with Add-Ons'!$J:$J,MATCH(C221,'[33]2025 Urban SDA with Add-Ons'!$C:$C,0)), "Not Found")</f>
        <v>139.21</v>
      </c>
      <c r="K221" s="13">
        <f>IFERROR(INDEX('[33]2025 Urban SDA with Add-Ons'!$K:$K,MATCH(C221,'[33]2025 Urban SDA with Add-Ons'!$C:$C,0)), "Not Found")</f>
        <v>110.25</v>
      </c>
      <c r="L221" s="22" t="s">
        <v>20</v>
      </c>
      <c r="M221" s="22">
        <v>0</v>
      </c>
      <c r="N221" s="13">
        <v>0</v>
      </c>
      <c r="O221" s="14">
        <v>3243.18</v>
      </c>
    </row>
    <row r="222" spans="1:15" x14ac:dyDescent="0.25">
      <c r="A222" s="16" t="s">
        <v>1231</v>
      </c>
      <c r="B222" s="17" t="s">
        <v>1232</v>
      </c>
      <c r="C222" s="17" t="s">
        <v>1233</v>
      </c>
      <c r="D222" s="18" t="s">
        <v>1234</v>
      </c>
      <c r="E222" s="19" t="s">
        <v>1235</v>
      </c>
      <c r="F222" s="19" t="s">
        <v>586</v>
      </c>
      <c r="G222" s="20">
        <v>76502</v>
      </c>
      <c r="H222" s="21" t="s">
        <v>359</v>
      </c>
      <c r="I222" s="22">
        <f>IFERROR(INDEX('[33]2025 Urban SDA with Add-Ons'!$I:$I,MATCH(C222,'[33]2025 Urban SDA with Add-Ons'!$C:$C,0)), "Not Found")</f>
        <v>2993.72</v>
      </c>
      <c r="J222" s="13">
        <f>IFERROR(INDEX('[33]2025 Urban SDA with Add-Ons'!$J:$J,MATCH(C222,'[33]2025 Urban SDA with Add-Ons'!$C:$C,0)), "Not Found")</f>
        <v>139.21</v>
      </c>
      <c r="K222" s="13">
        <f>IFERROR(INDEX('[33]2025 Urban SDA with Add-Ons'!$K:$K,MATCH(C222,'[33]2025 Urban SDA with Add-Ons'!$C:$C,0)), "Not Found")</f>
        <v>326.31</v>
      </c>
      <c r="L222" s="22" t="s">
        <v>20</v>
      </c>
      <c r="M222" s="22">
        <v>0</v>
      </c>
      <c r="N222" s="13">
        <v>0</v>
      </c>
      <c r="O222" s="14">
        <v>3459.24</v>
      </c>
    </row>
    <row r="223" spans="1:15" x14ac:dyDescent="0.25">
      <c r="A223" s="16" t="s">
        <v>1236</v>
      </c>
      <c r="B223" s="17" t="s">
        <v>1237</v>
      </c>
      <c r="C223" s="17" t="s">
        <v>1238</v>
      </c>
      <c r="D223" s="18" t="s">
        <v>1239</v>
      </c>
      <c r="E223" s="19" t="s">
        <v>1240</v>
      </c>
      <c r="F223" s="19" t="s">
        <v>1241</v>
      </c>
      <c r="G223" s="20">
        <v>77845</v>
      </c>
      <c r="H223" s="21" t="s">
        <v>218</v>
      </c>
      <c r="I223" s="22">
        <f>IFERROR(INDEX('[33]2025 Urban SDA with Add-Ons'!$I:$I,MATCH(C223,'[33]2025 Urban SDA with Add-Ons'!$C:$C,0)), "Not Found")</f>
        <v>2993.72</v>
      </c>
      <c r="J223" s="13">
        <f>IFERROR(INDEX('[33]2025 Urban SDA with Add-Ons'!$J:$J,MATCH(C223,'[33]2025 Urban SDA with Add-Ons'!$C:$C,0)), "Not Found")</f>
        <v>139.21</v>
      </c>
      <c r="K223" s="13">
        <f>IFERROR(INDEX('[33]2025 Urban SDA with Add-Ons'!$K:$K,MATCH(C223,'[33]2025 Urban SDA with Add-Ons'!$C:$C,0)), "Not Found")</f>
        <v>271.18</v>
      </c>
      <c r="L223" s="22" t="s">
        <v>20</v>
      </c>
      <c r="M223" s="22">
        <v>92.61</v>
      </c>
      <c r="N223" s="13">
        <v>315.98966706642045</v>
      </c>
      <c r="O223" s="14">
        <v>3812.71</v>
      </c>
    </row>
    <row r="224" spans="1:15" x14ac:dyDescent="0.25">
      <c r="A224" s="16" t="s">
        <v>1242</v>
      </c>
      <c r="B224" s="17" t="s">
        <v>1243</v>
      </c>
      <c r="C224" s="17" t="s">
        <v>1244</v>
      </c>
      <c r="D224" s="18" t="s">
        <v>1245</v>
      </c>
      <c r="E224" s="19" t="s">
        <v>1246</v>
      </c>
      <c r="F224" s="19" t="s">
        <v>704</v>
      </c>
      <c r="G224" s="20">
        <v>78665</v>
      </c>
      <c r="H224" s="21" t="s">
        <v>232</v>
      </c>
      <c r="I224" s="22">
        <f>IFERROR(INDEX('[33]2025 Urban SDA with Add-Ons'!$I:$I,MATCH(C224,'[33]2025 Urban SDA with Add-Ons'!$C:$C,0)), "Not Found")</f>
        <v>2993.72</v>
      </c>
      <c r="J224" s="13">
        <f>IFERROR(INDEX('[33]2025 Urban SDA with Add-Ons'!$J:$J,MATCH(C224,'[33]2025 Urban SDA with Add-Ons'!$C:$C,0)), "Not Found")</f>
        <v>139.21</v>
      </c>
      <c r="K224" s="13">
        <f>IFERROR(INDEX('[33]2025 Urban SDA with Add-Ons'!$K:$K,MATCH(C224,'[33]2025 Urban SDA with Add-Ons'!$C:$C,0)), "Not Found")</f>
        <v>316.10000000000002</v>
      </c>
      <c r="L224" s="22" t="s">
        <v>20</v>
      </c>
      <c r="M224" s="22">
        <v>59.54</v>
      </c>
      <c r="N224" s="13">
        <v>0</v>
      </c>
      <c r="O224" s="14">
        <v>3508.57</v>
      </c>
    </row>
    <row r="225" spans="1:15" x14ac:dyDescent="0.25">
      <c r="A225" s="16" t="s">
        <v>1247</v>
      </c>
      <c r="B225" s="17" t="s">
        <v>1248</v>
      </c>
      <c r="C225" s="17" t="s">
        <v>1249</v>
      </c>
      <c r="D225" s="18" t="s">
        <v>1250</v>
      </c>
      <c r="E225" s="19" t="s">
        <v>1251</v>
      </c>
      <c r="F225" s="19" t="s">
        <v>586</v>
      </c>
      <c r="G225" s="20">
        <v>76508</v>
      </c>
      <c r="H225" s="21" t="s">
        <v>359</v>
      </c>
      <c r="I225" s="22">
        <f>IFERROR(INDEX('[33]2025 Urban SDA with Add-Ons'!$I:$I,MATCH(C225,'[33]2025 Urban SDA with Add-Ons'!$C:$C,0)), "Not Found")</f>
        <v>2993.72</v>
      </c>
      <c r="J225" s="13">
        <f>IFERROR(INDEX('[33]2025 Urban SDA with Add-Ons'!$J:$J,MATCH(C225,'[33]2025 Urban SDA with Add-Ons'!$C:$C,0)), "Not Found")</f>
        <v>139.21</v>
      </c>
      <c r="K225" s="13">
        <f>IFERROR(INDEX('[33]2025 Urban SDA with Add-Ons'!$K:$K,MATCH(C225,'[33]2025 Urban SDA with Add-Ons'!$C:$C,0)), "Not Found")</f>
        <v>326.31</v>
      </c>
      <c r="L225" s="22">
        <v>509.14</v>
      </c>
      <c r="M225" s="22">
        <v>846.75</v>
      </c>
      <c r="N225" s="13">
        <v>260.8356565181017</v>
      </c>
      <c r="O225" s="14">
        <v>5075.97</v>
      </c>
    </row>
    <row r="226" spans="1:15" x14ac:dyDescent="0.25">
      <c r="A226" s="16" t="s">
        <v>1252</v>
      </c>
      <c r="B226" s="17" t="s">
        <v>1253</v>
      </c>
      <c r="C226" s="17" t="s">
        <v>1254</v>
      </c>
      <c r="D226" s="18" t="s">
        <v>1255</v>
      </c>
      <c r="E226" s="19" t="s">
        <v>1256</v>
      </c>
      <c r="F226" s="19" t="s">
        <v>170</v>
      </c>
      <c r="G226" s="20">
        <v>75093</v>
      </c>
      <c r="H226" s="21" t="s">
        <v>129</v>
      </c>
      <c r="I226" s="22">
        <f>IFERROR(INDEX('[33]2025 Urban SDA with Add-Ons'!$I:$I,MATCH(C226,'[33]2025 Urban SDA with Add-Ons'!$C:$C,0)), "Not Found")</f>
        <v>2993.72</v>
      </c>
      <c r="J226" s="13">
        <f>IFERROR(INDEX('[33]2025 Urban SDA with Add-Ons'!$J:$J,MATCH(C226,'[33]2025 Urban SDA with Add-Ons'!$C:$C,0)), "Not Found")</f>
        <v>139.21</v>
      </c>
      <c r="K226" s="13">
        <f>IFERROR(INDEX('[33]2025 Urban SDA with Add-Ons'!$K:$K,MATCH(C226,'[33]2025 Urban SDA with Add-Ons'!$C:$C,0)), "Not Found")</f>
        <v>363.8</v>
      </c>
      <c r="L226" s="22" t="s">
        <v>20</v>
      </c>
      <c r="M226" s="22">
        <v>0</v>
      </c>
      <c r="N226" s="13">
        <v>0</v>
      </c>
      <c r="O226" s="14">
        <v>3496.73</v>
      </c>
    </row>
    <row r="227" spans="1:15" x14ac:dyDescent="0.25">
      <c r="A227" s="16" t="s">
        <v>1257</v>
      </c>
      <c r="B227" s="17" t="s">
        <v>1258</v>
      </c>
      <c r="C227" s="17" t="s">
        <v>1259</v>
      </c>
      <c r="D227" s="18" t="s">
        <v>1260</v>
      </c>
      <c r="E227" s="19" t="s">
        <v>1261</v>
      </c>
      <c r="F227" s="19" t="s">
        <v>44</v>
      </c>
      <c r="G227" s="20">
        <v>78759</v>
      </c>
      <c r="H227" s="21" t="s">
        <v>45</v>
      </c>
      <c r="I227" s="22">
        <f>IFERROR(INDEX('[33]2025 Urban SDA with Add-Ons'!$I:$I,MATCH(C227,'[33]2025 Urban SDA with Add-Ons'!$C:$C,0)), "Not Found")</f>
        <v>2993.72</v>
      </c>
      <c r="J227" s="13">
        <f>IFERROR(INDEX('[33]2025 Urban SDA with Add-Ons'!$J:$J,MATCH(C227,'[33]2025 Urban SDA with Add-Ons'!$C:$C,0)), "Not Found")</f>
        <v>139.21</v>
      </c>
      <c r="K227" s="13">
        <f>IFERROR(INDEX('[33]2025 Urban SDA with Add-Ons'!$K:$K,MATCH(C227,'[33]2025 Urban SDA with Add-Ons'!$C:$C,0)), "Not Found")</f>
        <v>316.10000000000002</v>
      </c>
      <c r="L227" s="22" t="s">
        <v>20</v>
      </c>
      <c r="M227" s="22">
        <v>59.54</v>
      </c>
      <c r="N227" s="13">
        <v>0</v>
      </c>
      <c r="O227" s="14">
        <v>3508.57</v>
      </c>
    </row>
    <row r="228" spans="1:15" x14ac:dyDescent="0.25">
      <c r="A228" s="16" t="s">
        <v>1262</v>
      </c>
      <c r="B228" s="17" t="s">
        <v>1263</v>
      </c>
      <c r="C228" s="17" t="s">
        <v>1264</v>
      </c>
      <c r="D228" s="18" t="s">
        <v>1265</v>
      </c>
      <c r="E228" s="19" t="s">
        <v>1266</v>
      </c>
      <c r="F228" s="19" t="s">
        <v>44</v>
      </c>
      <c r="G228" s="20">
        <v>78701</v>
      </c>
      <c r="H228" s="21" t="s">
        <v>45</v>
      </c>
      <c r="I228" s="22">
        <f>IFERROR(INDEX('[33]2025 Urban SDA with Add-Ons'!$I:$I,MATCH(C228,'[33]2025 Urban SDA with Add-Ons'!$C:$C,0)), "Not Found")</f>
        <v>2993.72</v>
      </c>
      <c r="J228" s="13">
        <f>IFERROR(INDEX('[33]2025 Urban SDA with Add-Ons'!$J:$J,MATCH(C228,'[33]2025 Urban SDA with Add-Ons'!$C:$C,0)), "Not Found")</f>
        <v>139.21</v>
      </c>
      <c r="K228" s="13">
        <f>IFERROR(INDEX('[33]2025 Urban SDA with Add-Ons'!$K:$K,MATCH(C228,'[33]2025 Urban SDA with Add-Ons'!$C:$C,0)), "Not Found")</f>
        <v>316.10000000000002</v>
      </c>
      <c r="L228" s="22">
        <v>434.42</v>
      </c>
      <c r="M228" s="22">
        <v>846.75</v>
      </c>
      <c r="N228" s="13">
        <v>0</v>
      </c>
      <c r="O228" s="14">
        <v>4730.2</v>
      </c>
    </row>
    <row r="229" spans="1:15" x14ac:dyDescent="0.25">
      <c r="A229" s="16" t="s">
        <v>1267</v>
      </c>
      <c r="B229" s="17" t="s">
        <v>1268</v>
      </c>
      <c r="C229" s="17" t="s">
        <v>1269</v>
      </c>
      <c r="D229" s="18" t="s">
        <v>1270</v>
      </c>
      <c r="E229" s="19" t="s">
        <v>1271</v>
      </c>
      <c r="F229" s="19" t="s">
        <v>44</v>
      </c>
      <c r="G229" s="20">
        <v>78705</v>
      </c>
      <c r="H229" s="21" t="s">
        <v>45</v>
      </c>
      <c r="I229" s="22">
        <f>IFERROR(INDEX('[33]2025 Urban SDA with Add-Ons'!$I:$I,MATCH(C229,'[33]2025 Urban SDA with Add-Ons'!$C:$C,0)), "Not Found")</f>
        <v>2993.72</v>
      </c>
      <c r="J229" s="13">
        <f>IFERROR(INDEX('[33]2025 Urban SDA with Add-Ons'!$J:$J,MATCH(C229,'[33]2025 Urban SDA with Add-Ons'!$C:$C,0)), "Not Found")</f>
        <v>139.21</v>
      </c>
      <c r="K229" s="13">
        <f>IFERROR(INDEX('[33]2025 Urban SDA with Add-Ons'!$K:$K,MATCH(C229,'[33]2025 Urban SDA with Add-Ons'!$C:$C,0)), "Not Found")</f>
        <v>316.10000000000002</v>
      </c>
      <c r="L229" s="22">
        <v>89.54</v>
      </c>
      <c r="M229" s="22">
        <v>59.54</v>
      </c>
      <c r="N229" s="13">
        <v>395.53848802252332</v>
      </c>
      <c r="O229" s="14">
        <v>3993.65</v>
      </c>
    </row>
    <row r="230" spans="1:15" x14ac:dyDescent="0.25">
      <c r="A230" s="16" t="s">
        <v>1272</v>
      </c>
      <c r="B230" s="17" t="s">
        <v>1273</v>
      </c>
      <c r="C230" s="17" t="s">
        <v>1274</v>
      </c>
      <c r="D230" s="18" t="s">
        <v>1275</v>
      </c>
      <c r="E230" s="19" t="s">
        <v>1276</v>
      </c>
      <c r="F230" s="19" t="s">
        <v>704</v>
      </c>
      <c r="G230" s="20">
        <v>78665</v>
      </c>
      <c r="H230" s="21" t="s">
        <v>232</v>
      </c>
      <c r="I230" s="22">
        <f>IFERROR(INDEX('[33]2025 Urban SDA with Add-Ons'!$I:$I,MATCH(C230,'[33]2025 Urban SDA with Add-Ons'!$C:$C,0)), "Not Found")</f>
        <v>2993.72</v>
      </c>
      <c r="J230" s="13">
        <f>IFERROR(INDEX('[33]2025 Urban SDA with Add-Ons'!$J:$J,MATCH(C230,'[33]2025 Urban SDA with Add-Ons'!$C:$C,0)), "Not Found")</f>
        <v>139.21</v>
      </c>
      <c r="K230" s="13">
        <f>IFERROR(INDEX('[33]2025 Urban SDA with Add-Ons'!$K:$K,MATCH(C230,'[33]2025 Urban SDA with Add-Ons'!$C:$C,0)), "Not Found")</f>
        <v>316.10000000000002</v>
      </c>
      <c r="L230" s="22" t="s">
        <v>20</v>
      </c>
      <c r="M230" s="22">
        <v>542.45000000000005</v>
      </c>
      <c r="N230" s="13">
        <v>0</v>
      </c>
      <c r="O230" s="14">
        <v>3991.48</v>
      </c>
    </row>
    <row r="231" spans="1:15" x14ac:dyDescent="0.25">
      <c r="A231" s="16" t="s">
        <v>1277</v>
      </c>
      <c r="B231" s="17" t="s">
        <v>1278</v>
      </c>
      <c r="C231" s="17" t="s">
        <v>1279</v>
      </c>
      <c r="D231" s="18" t="s">
        <v>1280</v>
      </c>
      <c r="E231" s="19" t="s">
        <v>1281</v>
      </c>
      <c r="F231" s="19" t="s">
        <v>1282</v>
      </c>
      <c r="G231" s="20">
        <v>76903</v>
      </c>
      <c r="H231" s="21" t="s">
        <v>1283</v>
      </c>
      <c r="I231" s="22">
        <f>IFERROR(INDEX('[33]2025 Urban SDA with Add-Ons'!$I:$I,MATCH(C231,'[33]2025 Urban SDA with Add-Ons'!$C:$C,0)), "Not Found")</f>
        <v>2993.72</v>
      </c>
      <c r="J231" s="13">
        <f>IFERROR(INDEX('[33]2025 Urban SDA with Add-Ons'!$J:$J,MATCH(C231,'[33]2025 Urban SDA with Add-Ons'!$C:$C,0)), "Not Found")</f>
        <v>139.21</v>
      </c>
      <c r="K231" s="13">
        <f>IFERROR(INDEX('[33]2025 Urban SDA with Add-Ons'!$K:$K,MATCH(C231,'[33]2025 Urban SDA with Add-Ons'!$C:$C,0)), "Not Found")</f>
        <v>68.680000000000007</v>
      </c>
      <c r="L231" s="22" t="s">
        <v>20</v>
      </c>
      <c r="M231" s="22">
        <v>92.61</v>
      </c>
      <c r="N231" s="13">
        <v>342.34369949347843</v>
      </c>
      <c r="O231" s="14">
        <v>3636.56</v>
      </c>
    </row>
    <row r="232" spans="1:15" x14ac:dyDescent="0.25">
      <c r="A232" s="16" t="s">
        <v>1284</v>
      </c>
      <c r="B232" s="17" t="s">
        <v>1285</v>
      </c>
      <c r="C232" s="17" t="s">
        <v>1286</v>
      </c>
      <c r="D232" s="18" t="s">
        <v>1287</v>
      </c>
      <c r="E232" s="19" t="s">
        <v>1288</v>
      </c>
      <c r="F232" s="19" t="s">
        <v>1282</v>
      </c>
      <c r="G232" s="20">
        <v>76901</v>
      </c>
      <c r="H232" s="21" t="s">
        <v>1283</v>
      </c>
      <c r="I232" s="22">
        <f>IFERROR(INDEX('[33]2025 Urban SDA with Add-Ons'!$I:$I,MATCH(C232,'[33]2025 Urban SDA with Add-Ons'!$C:$C,0)), "Not Found")</f>
        <v>2993.72</v>
      </c>
      <c r="J232" s="13">
        <f>IFERROR(INDEX('[33]2025 Urban SDA with Add-Ons'!$J:$J,MATCH(C232,'[33]2025 Urban SDA with Add-Ons'!$C:$C,0)), "Not Found")</f>
        <v>139.21</v>
      </c>
      <c r="K232" s="13">
        <f>IFERROR(INDEX('[33]2025 Urban SDA with Add-Ons'!$K:$K,MATCH(C232,'[33]2025 Urban SDA with Add-Ons'!$C:$C,0)), "Not Found")</f>
        <v>68.680000000000007</v>
      </c>
      <c r="L232" s="22" t="s">
        <v>20</v>
      </c>
      <c r="M232" s="22">
        <v>0</v>
      </c>
      <c r="N232" s="13">
        <v>0</v>
      </c>
      <c r="O232" s="14">
        <v>3201.61</v>
      </c>
    </row>
    <row r="233" spans="1:15" x14ac:dyDescent="0.25">
      <c r="A233" s="16" t="s">
        <v>1289</v>
      </c>
      <c r="B233" s="17" t="s">
        <v>1290</v>
      </c>
      <c r="C233" s="17" t="s">
        <v>1291</v>
      </c>
      <c r="D233" s="18" t="s">
        <v>1292</v>
      </c>
      <c r="E233" s="19" t="s">
        <v>1293</v>
      </c>
      <c r="F233" s="19" t="s">
        <v>742</v>
      </c>
      <c r="G233" s="20">
        <v>75092</v>
      </c>
      <c r="H233" s="21" t="s">
        <v>743</v>
      </c>
      <c r="I233" s="22">
        <f>IFERROR(INDEX('[33]2025 Urban SDA with Add-Ons'!$I:$I,MATCH(C233,'[33]2025 Urban SDA with Add-Ons'!$C:$C,0)), "Not Found")</f>
        <v>2993.72</v>
      </c>
      <c r="J233" s="13">
        <f>IFERROR(INDEX('[33]2025 Urban SDA with Add-Ons'!$J:$J,MATCH(C233,'[33]2025 Urban SDA with Add-Ons'!$C:$C,0)), "Not Found")</f>
        <v>139.21</v>
      </c>
      <c r="K233" s="13">
        <f>IFERROR(INDEX('[33]2025 Urban SDA with Add-Ons'!$K:$K,MATCH(C233,'[33]2025 Urban SDA with Add-Ons'!$C:$C,0)), "Not Found")</f>
        <v>330.83</v>
      </c>
      <c r="L233" s="22" t="s">
        <v>20</v>
      </c>
      <c r="M233" s="22">
        <v>0</v>
      </c>
      <c r="N233" s="13">
        <v>0</v>
      </c>
      <c r="O233" s="14">
        <v>3463.76</v>
      </c>
    </row>
    <row r="234" spans="1:15" x14ac:dyDescent="0.25">
      <c r="A234" s="16" t="s">
        <v>1294</v>
      </c>
      <c r="B234" s="17" t="s">
        <v>1295</v>
      </c>
      <c r="C234" s="17" t="s">
        <v>1296</v>
      </c>
      <c r="D234" s="18" t="s">
        <v>1297</v>
      </c>
      <c r="E234" s="19" t="s">
        <v>1298</v>
      </c>
      <c r="F234" s="19" t="s">
        <v>378</v>
      </c>
      <c r="G234" s="20">
        <v>79902</v>
      </c>
      <c r="H234" s="21" t="s">
        <v>378</v>
      </c>
      <c r="I234" s="22">
        <f>IFERROR(INDEX('[33]2025 Urban SDA with Add-Ons'!$I:$I,MATCH(C234,'[33]2025 Urban SDA with Add-Ons'!$C:$C,0)), "Not Found")</f>
        <v>2993.72</v>
      </c>
      <c r="J234" s="13">
        <f>IFERROR(INDEX('[33]2025 Urban SDA with Add-Ons'!$J:$J,MATCH(C234,'[33]2025 Urban SDA with Add-Ons'!$C:$C,0)), "Not Found")</f>
        <v>139.21</v>
      </c>
      <c r="K234" s="13">
        <f>IFERROR(INDEX('[33]2025 Urban SDA with Add-Ons'!$K:$K,MATCH(C234,'[33]2025 Urban SDA with Add-Ons'!$C:$C,0)), "Not Found")</f>
        <v>110.25</v>
      </c>
      <c r="L234" s="22" t="s">
        <v>20</v>
      </c>
      <c r="M234" s="22">
        <v>59.54</v>
      </c>
      <c r="N234" s="13">
        <v>0</v>
      </c>
      <c r="O234" s="14">
        <v>3302.72</v>
      </c>
    </row>
    <row r="235" spans="1:15" x14ac:dyDescent="0.25">
      <c r="A235" s="16" t="s">
        <v>1299</v>
      </c>
      <c r="B235" s="17" t="s">
        <v>1300</v>
      </c>
      <c r="C235" s="17" t="s">
        <v>1301</v>
      </c>
      <c r="D235" s="18" t="s">
        <v>1302</v>
      </c>
      <c r="E235" s="19" t="s">
        <v>1303</v>
      </c>
      <c r="F235" s="19" t="s">
        <v>18</v>
      </c>
      <c r="G235" s="20">
        <v>77002</v>
      </c>
      <c r="H235" s="21" t="s">
        <v>19</v>
      </c>
      <c r="I235" s="22">
        <f>IFERROR(INDEX('[33]2025 Urban SDA with Add-Ons'!$I:$I,MATCH(C235,'[33]2025 Urban SDA with Add-Ons'!$C:$C,0)), "Not Found")</f>
        <v>2993.72</v>
      </c>
      <c r="J235" s="13">
        <f>IFERROR(INDEX('[33]2025 Urban SDA with Add-Ons'!$J:$J,MATCH(C235,'[33]2025 Urban SDA with Add-Ons'!$C:$C,0)), "Not Found")</f>
        <v>139.21</v>
      </c>
      <c r="K235" s="13">
        <f>IFERROR(INDEX('[33]2025 Urban SDA with Add-Ons'!$K:$K,MATCH(C235,'[33]2025 Urban SDA with Add-Ons'!$C:$C,0)), "Not Found")</f>
        <v>432.1</v>
      </c>
      <c r="L235" s="22">
        <v>221.33</v>
      </c>
      <c r="M235" s="22">
        <v>0</v>
      </c>
      <c r="N235" s="13">
        <v>412.5179795760115</v>
      </c>
      <c r="O235" s="14">
        <v>4198.88</v>
      </c>
    </row>
    <row r="236" spans="1:15" x14ac:dyDescent="0.25">
      <c r="A236" s="16" t="s">
        <v>1304</v>
      </c>
      <c r="B236" s="17" t="s">
        <v>1305</v>
      </c>
      <c r="C236" s="17" t="s">
        <v>1306</v>
      </c>
      <c r="D236" s="18" t="s">
        <v>1307</v>
      </c>
      <c r="E236" s="19" t="s">
        <v>1308</v>
      </c>
      <c r="F236" s="19" t="s">
        <v>619</v>
      </c>
      <c r="G236" s="20">
        <v>78550</v>
      </c>
      <c r="H236" s="21" t="s">
        <v>433</v>
      </c>
      <c r="I236" s="22">
        <f>IFERROR(INDEX('[33]2025 Urban SDA with Add-Ons'!$I:$I,MATCH(C236,'[33]2025 Urban SDA with Add-Ons'!$C:$C,0)), "Not Found")</f>
        <v>2993.72</v>
      </c>
      <c r="J236" s="13">
        <f>IFERROR(INDEX('[33]2025 Urban SDA with Add-Ons'!$J:$J,MATCH(C236,'[33]2025 Urban SDA with Add-Ons'!$C:$C,0)), "Not Found")</f>
        <v>139.21</v>
      </c>
      <c r="K236" s="13">
        <f>IFERROR(INDEX('[33]2025 Urban SDA with Add-Ons'!$K:$K,MATCH(C236,'[33]2025 Urban SDA with Add-Ons'!$C:$C,0)), "Not Found")</f>
        <v>305.7</v>
      </c>
      <c r="L236" s="22" t="s">
        <v>20</v>
      </c>
      <c r="M236" s="22">
        <v>0</v>
      </c>
      <c r="N236" s="13">
        <v>0</v>
      </c>
      <c r="O236" s="14">
        <v>3438.63</v>
      </c>
    </row>
    <row r="237" spans="1:15" x14ac:dyDescent="0.25">
      <c r="A237" s="16" t="s">
        <v>1309</v>
      </c>
      <c r="B237" s="17" t="s">
        <v>1310</v>
      </c>
      <c r="C237" s="17" t="s">
        <v>1311</v>
      </c>
      <c r="D237" s="18" t="s">
        <v>1312</v>
      </c>
      <c r="E237" s="19" t="s">
        <v>1313</v>
      </c>
      <c r="F237" s="19" t="s">
        <v>477</v>
      </c>
      <c r="G237" s="20">
        <v>79416</v>
      </c>
      <c r="H237" s="21" t="s">
        <v>477</v>
      </c>
      <c r="I237" s="22">
        <f>IFERROR(INDEX('[33]2025 Urban SDA with Add-Ons'!$I:$I,MATCH(C237,'[33]2025 Urban SDA with Add-Ons'!$C:$C,0)), "Not Found")</f>
        <v>2993.72</v>
      </c>
      <c r="J237" s="13">
        <f>IFERROR(INDEX('[33]2025 Urban SDA with Add-Ons'!$J:$J,MATCH(C237,'[33]2025 Urban SDA with Add-Ons'!$C:$C,0)), "Not Found")</f>
        <v>139.21</v>
      </c>
      <c r="K237" s="13">
        <f>IFERROR(INDEX('[33]2025 Urban SDA with Add-Ons'!$K:$K,MATCH(C237,'[33]2025 Urban SDA with Add-Ons'!$C:$C,0)), "Not Found")</f>
        <v>168.17</v>
      </c>
      <c r="L237" s="22" t="s">
        <v>20</v>
      </c>
      <c r="M237" s="22">
        <v>0</v>
      </c>
      <c r="N237" s="13">
        <v>0</v>
      </c>
      <c r="O237" s="14">
        <v>3301.1</v>
      </c>
    </row>
    <row r="238" spans="1:15" x14ac:dyDescent="0.25">
      <c r="A238" s="16" t="s">
        <v>1314</v>
      </c>
      <c r="B238" s="17" t="s">
        <v>1315</v>
      </c>
      <c r="C238" s="17" t="s">
        <v>1316</v>
      </c>
      <c r="D238" s="18" t="s">
        <v>1317</v>
      </c>
      <c r="E238" s="19" t="s">
        <v>1318</v>
      </c>
      <c r="F238" s="19" t="s">
        <v>466</v>
      </c>
      <c r="G238" s="20">
        <v>78539</v>
      </c>
      <c r="H238" s="21" t="s">
        <v>426</v>
      </c>
      <c r="I238" s="22">
        <f>IFERROR(INDEX('[33]2025 Urban SDA with Add-Ons'!$I:$I,MATCH(C238,'[33]2025 Urban SDA with Add-Ons'!$C:$C,0)), "Not Found")</f>
        <v>2993.72</v>
      </c>
      <c r="J238" s="13">
        <f>IFERROR(INDEX('[33]2025 Urban SDA with Add-Ons'!$J:$J,MATCH(C238,'[33]2025 Urban SDA with Add-Ons'!$C:$C,0)), "Not Found")</f>
        <v>139.21</v>
      </c>
      <c r="K238" s="13">
        <f>IFERROR(INDEX('[33]2025 Urban SDA with Add-Ons'!$K:$K,MATCH(C238,'[33]2025 Urban SDA with Add-Ons'!$C:$C,0)), "Not Found")</f>
        <v>173.92</v>
      </c>
      <c r="L238" s="22">
        <v>27.03</v>
      </c>
      <c r="M238" s="22">
        <v>846.75</v>
      </c>
      <c r="N238" s="13">
        <v>327.88237300413408</v>
      </c>
      <c r="O238" s="14">
        <v>4508.51</v>
      </c>
    </row>
    <row r="239" spans="1:15" x14ac:dyDescent="0.25">
      <c r="A239" s="16" t="s">
        <v>1319</v>
      </c>
      <c r="B239" s="17" t="s">
        <v>1320</v>
      </c>
      <c r="C239" s="17" t="s">
        <v>1321</v>
      </c>
      <c r="D239" s="18" t="s">
        <v>1322</v>
      </c>
      <c r="E239" s="19" t="s">
        <v>1323</v>
      </c>
      <c r="F239" s="19" t="s">
        <v>432</v>
      </c>
      <c r="G239" s="20">
        <v>78526</v>
      </c>
      <c r="H239" s="21" t="s">
        <v>433</v>
      </c>
      <c r="I239" s="22">
        <f>IFERROR(INDEX('[33]2025 Urban SDA with Add-Ons'!$I:$I,MATCH(C239,'[33]2025 Urban SDA with Add-Ons'!$C:$C,0)), "Not Found")</f>
        <v>2993.72</v>
      </c>
      <c r="J239" s="13">
        <f>IFERROR(INDEX('[33]2025 Urban SDA with Add-Ons'!$J:$J,MATCH(C239,'[33]2025 Urban SDA with Add-Ons'!$C:$C,0)), "Not Found")</f>
        <v>139.21</v>
      </c>
      <c r="K239" s="13">
        <f>IFERROR(INDEX('[33]2025 Urban SDA with Add-Ons'!$K:$K,MATCH(C239,'[33]2025 Urban SDA with Add-Ons'!$C:$C,0)), "Not Found")</f>
        <v>305.7</v>
      </c>
      <c r="L239" s="22" t="s">
        <v>20</v>
      </c>
      <c r="M239" s="22">
        <v>0</v>
      </c>
      <c r="N239" s="13">
        <v>0</v>
      </c>
      <c r="O239" s="14">
        <v>3438.63</v>
      </c>
    </row>
    <row r="240" spans="1:15" x14ac:dyDescent="0.25">
      <c r="A240" s="16" t="s">
        <v>1324</v>
      </c>
      <c r="B240" s="17" t="s">
        <v>1325</v>
      </c>
      <c r="C240" s="17" t="s">
        <v>1326</v>
      </c>
      <c r="D240" s="18" t="s">
        <v>1327</v>
      </c>
      <c r="E240" s="19" t="s">
        <v>1328</v>
      </c>
      <c r="F240" s="19" t="s">
        <v>979</v>
      </c>
      <c r="G240" s="20">
        <v>76092</v>
      </c>
      <c r="H240" s="21" t="s">
        <v>38</v>
      </c>
      <c r="I240" s="22">
        <f>IFERROR(INDEX('[33]2025 Urban SDA with Add-Ons'!$I:$I,MATCH(C240,'[33]2025 Urban SDA with Add-Ons'!$C:$C,0)), "Not Found")</f>
        <v>2993.72</v>
      </c>
      <c r="J240" s="13">
        <f>IFERROR(INDEX('[33]2025 Urban SDA with Add-Ons'!$J:$J,MATCH(C240,'[33]2025 Urban SDA with Add-Ons'!$C:$C,0)), "Not Found")</f>
        <v>139.21</v>
      </c>
      <c r="K240" s="13">
        <f>IFERROR(INDEX('[33]2025 Urban SDA with Add-Ons'!$K:$K,MATCH(C240,'[33]2025 Urban SDA with Add-Ons'!$C:$C,0)), "Not Found")</f>
        <v>330.83</v>
      </c>
      <c r="L240" s="22" t="s">
        <v>20</v>
      </c>
      <c r="M240" s="22">
        <v>0</v>
      </c>
      <c r="N240" s="13">
        <v>0</v>
      </c>
      <c r="O240" s="14">
        <v>3463.76</v>
      </c>
    </row>
    <row r="241" spans="1:15" x14ac:dyDescent="0.25">
      <c r="A241" s="16" t="s">
        <v>1329</v>
      </c>
      <c r="B241" s="17" t="s">
        <v>1330</v>
      </c>
      <c r="C241" s="17" t="s">
        <v>1331</v>
      </c>
      <c r="D241" s="18" t="s">
        <v>1332</v>
      </c>
      <c r="E241" s="19" t="s">
        <v>1333</v>
      </c>
      <c r="F241" s="19" t="s">
        <v>44</v>
      </c>
      <c r="G241" s="20">
        <v>78705</v>
      </c>
      <c r="H241" s="21" t="s">
        <v>45</v>
      </c>
      <c r="I241" s="22">
        <f>IFERROR(INDEX('[33]2025 Urban SDA with Add-Ons'!$I:$I,MATCH(C241,'[33]2025 Urban SDA with Add-Ons'!$C:$C,0)), "Not Found")</f>
        <v>2993.72</v>
      </c>
      <c r="J241" s="13">
        <f>IFERROR(INDEX('[33]2025 Urban SDA with Add-Ons'!$J:$J,MATCH(C241,'[33]2025 Urban SDA with Add-Ons'!$C:$C,0)), "Not Found")</f>
        <v>139.21</v>
      </c>
      <c r="K241" s="13">
        <f>IFERROR(INDEX('[33]2025 Urban SDA with Add-Ons'!$K:$K,MATCH(C241,'[33]2025 Urban SDA with Add-Ons'!$C:$C,0)), "Not Found")</f>
        <v>316.10000000000002</v>
      </c>
      <c r="L241" s="22" t="s">
        <v>20</v>
      </c>
      <c r="M241" s="22">
        <v>59.54</v>
      </c>
      <c r="N241" s="13">
        <v>391.41385080440034</v>
      </c>
      <c r="O241" s="14">
        <v>3899.98</v>
      </c>
    </row>
    <row r="242" spans="1:15" x14ac:dyDescent="0.25">
      <c r="A242" s="16" t="s">
        <v>1334</v>
      </c>
      <c r="B242" s="17" t="s">
        <v>1335</v>
      </c>
      <c r="C242" s="17" t="s">
        <v>1336</v>
      </c>
      <c r="D242" s="18" t="s">
        <v>1337</v>
      </c>
      <c r="E242" s="19" t="s">
        <v>1338</v>
      </c>
      <c r="F242" s="19" t="s">
        <v>704</v>
      </c>
      <c r="G242" s="20">
        <v>78681</v>
      </c>
      <c r="H242" s="21" t="s">
        <v>232</v>
      </c>
      <c r="I242" s="22">
        <f>IFERROR(INDEX('[33]2025 Urban SDA with Add-Ons'!$I:$I,MATCH(C242,'[33]2025 Urban SDA with Add-Ons'!$C:$C,0)), "Not Found")</f>
        <v>2993.72</v>
      </c>
      <c r="J242" s="13">
        <f>IFERROR(INDEX('[33]2025 Urban SDA with Add-Ons'!$J:$J,MATCH(C242,'[33]2025 Urban SDA with Add-Ons'!$C:$C,0)), "Not Found")</f>
        <v>139.21</v>
      </c>
      <c r="K242" s="13">
        <f>IFERROR(INDEX('[33]2025 Urban SDA with Add-Ons'!$K:$K,MATCH(C242,'[33]2025 Urban SDA with Add-Ons'!$C:$C,0)), "Not Found")</f>
        <v>316.10000000000002</v>
      </c>
      <c r="L242" s="22" t="s">
        <v>20</v>
      </c>
      <c r="M242" s="22">
        <v>542.45000000000005</v>
      </c>
      <c r="N242" s="13">
        <v>0</v>
      </c>
      <c r="O242" s="14">
        <v>3991.48</v>
      </c>
    </row>
    <row r="243" spans="1:15" x14ac:dyDescent="0.25">
      <c r="A243" s="16" t="s">
        <v>1339</v>
      </c>
      <c r="B243" s="17" t="s">
        <v>1340</v>
      </c>
      <c r="C243" s="17" t="s">
        <v>1341</v>
      </c>
      <c r="D243" s="18" t="s">
        <v>1342</v>
      </c>
      <c r="E243" s="19" t="s">
        <v>1343</v>
      </c>
      <c r="F243" s="19" t="s">
        <v>44</v>
      </c>
      <c r="G243" s="20">
        <v>78704</v>
      </c>
      <c r="H243" s="21" t="s">
        <v>45</v>
      </c>
      <c r="I243" s="22">
        <f>IFERROR(INDEX('[33]2025 Urban SDA with Add-Ons'!$I:$I,MATCH(C243,'[33]2025 Urban SDA with Add-Ons'!$C:$C,0)), "Not Found")</f>
        <v>2993.72</v>
      </c>
      <c r="J243" s="13">
        <f>IFERROR(INDEX('[33]2025 Urban SDA with Add-Ons'!$J:$J,MATCH(C243,'[33]2025 Urban SDA with Add-Ons'!$C:$C,0)), "Not Found")</f>
        <v>139.21</v>
      </c>
      <c r="K243" s="13">
        <f>IFERROR(INDEX('[33]2025 Urban SDA with Add-Ons'!$K:$K,MATCH(C243,'[33]2025 Urban SDA with Add-Ons'!$C:$C,0)), "Not Found")</f>
        <v>316.10000000000002</v>
      </c>
      <c r="L243" s="22" t="s">
        <v>20</v>
      </c>
      <c r="M243" s="22">
        <v>542.45000000000005</v>
      </c>
      <c r="N243" s="13">
        <v>0</v>
      </c>
      <c r="O243" s="14">
        <v>3991.48</v>
      </c>
    </row>
    <row r="244" spans="1:15" x14ac:dyDescent="0.25">
      <c r="A244" s="16" t="s">
        <v>1344</v>
      </c>
      <c r="B244" s="17" t="s">
        <v>1345</v>
      </c>
      <c r="C244" s="17" t="s">
        <v>1346</v>
      </c>
      <c r="D244" s="18" t="s">
        <v>1347</v>
      </c>
      <c r="E244" s="19" t="s">
        <v>1348</v>
      </c>
      <c r="F244" s="19" t="s">
        <v>44</v>
      </c>
      <c r="G244" s="20">
        <v>78758</v>
      </c>
      <c r="H244" s="21" t="s">
        <v>45</v>
      </c>
      <c r="I244" s="22">
        <f>IFERROR(INDEX('[33]2025 Urban SDA with Add-Ons'!$I:$I,MATCH(C244,'[33]2025 Urban SDA with Add-Ons'!$C:$C,0)), "Not Found")</f>
        <v>2993.72</v>
      </c>
      <c r="J244" s="13">
        <f>IFERROR(INDEX('[33]2025 Urban SDA with Add-Ons'!$J:$J,MATCH(C244,'[33]2025 Urban SDA with Add-Ons'!$C:$C,0)), "Not Found")</f>
        <v>139.21</v>
      </c>
      <c r="K244" s="13">
        <f>IFERROR(INDEX('[33]2025 Urban SDA with Add-Ons'!$K:$K,MATCH(C244,'[33]2025 Urban SDA with Add-Ons'!$C:$C,0)), "Not Found")</f>
        <v>316.10000000000002</v>
      </c>
      <c r="L244" s="22" t="s">
        <v>20</v>
      </c>
      <c r="M244" s="22">
        <v>59.54</v>
      </c>
      <c r="N244" s="13">
        <v>392.43871972301747</v>
      </c>
      <c r="O244" s="14">
        <v>3901.01</v>
      </c>
    </row>
    <row r="245" spans="1:15" x14ac:dyDescent="0.25">
      <c r="A245" s="16" t="s">
        <v>1349</v>
      </c>
      <c r="B245" s="17" t="s">
        <v>1350</v>
      </c>
      <c r="C245" s="17" t="s">
        <v>1351</v>
      </c>
      <c r="D245" s="18" t="s">
        <v>1352</v>
      </c>
      <c r="E245" s="19" t="s">
        <v>1353</v>
      </c>
      <c r="F245" s="19" t="s">
        <v>217</v>
      </c>
      <c r="G245" s="20">
        <v>77802</v>
      </c>
      <c r="H245" s="21" t="s">
        <v>218</v>
      </c>
      <c r="I245" s="22">
        <f>IFERROR(INDEX('[33]2025 Urban SDA with Add-Ons'!$I:$I,MATCH(C245,'[33]2025 Urban SDA with Add-Ons'!$C:$C,0)), "Not Found")</f>
        <v>2993.72</v>
      </c>
      <c r="J245" s="13">
        <f>IFERROR(INDEX('[33]2025 Urban SDA with Add-Ons'!$J:$J,MATCH(C245,'[33]2025 Urban SDA with Add-Ons'!$C:$C,0)), "Not Found")</f>
        <v>139.21</v>
      </c>
      <c r="K245" s="13">
        <f>IFERROR(INDEX('[33]2025 Urban SDA with Add-Ons'!$K:$K,MATCH(C245,'[33]2025 Urban SDA with Add-Ons'!$C:$C,0)), "Not Found")</f>
        <v>271.18</v>
      </c>
      <c r="L245" s="22" t="s">
        <v>20</v>
      </c>
      <c r="M245" s="22">
        <v>0</v>
      </c>
      <c r="N245" s="13">
        <v>0</v>
      </c>
      <c r="O245" s="14">
        <v>3404.11</v>
      </c>
    </row>
    <row r="246" spans="1:15" x14ac:dyDescent="0.25">
      <c r="A246" s="16" t="s">
        <v>1354</v>
      </c>
      <c r="B246" s="17" t="s">
        <v>1355</v>
      </c>
      <c r="C246" s="17" t="s">
        <v>1356</v>
      </c>
      <c r="D246" s="18" t="s">
        <v>1357</v>
      </c>
      <c r="E246" s="19" t="s">
        <v>1358</v>
      </c>
      <c r="F246" s="19" t="s">
        <v>710</v>
      </c>
      <c r="G246" s="20">
        <v>77478</v>
      </c>
      <c r="H246" s="21" t="s">
        <v>92</v>
      </c>
      <c r="I246" s="22">
        <f>IFERROR(INDEX('[33]2025 Urban SDA with Add-Ons'!$I:$I,MATCH(C246,'[33]2025 Urban SDA with Add-Ons'!$C:$C,0)), "Not Found")</f>
        <v>2993.72</v>
      </c>
      <c r="J246" s="13">
        <f>IFERROR(INDEX('[33]2025 Urban SDA with Add-Ons'!$J:$J,MATCH(C246,'[33]2025 Urban SDA with Add-Ons'!$C:$C,0)), "Not Found")</f>
        <v>139.21</v>
      </c>
      <c r="K246" s="13">
        <f>IFERROR(INDEX('[33]2025 Urban SDA with Add-Ons'!$K:$K,MATCH(C246,'[33]2025 Urban SDA with Add-Ons'!$C:$C,0)), "Not Found")</f>
        <v>432.1</v>
      </c>
      <c r="L246" s="22" t="s">
        <v>20</v>
      </c>
      <c r="M246" s="22">
        <v>59.54</v>
      </c>
      <c r="N246" s="13">
        <v>0</v>
      </c>
      <c r="O246" s="14">
        <v>3624.57</v>
      </c>
    </row>
    <row r="247" spans="1:15" x14ac:dyDescent="0.25">
      <c r="A247" s="16" t="s">
        <v>1359</v>
      </c>
      <c r="B247" s="17" t="s">
        <v>1360</v>
      </c>
      <c r="C247" s="17" t="s">
        <v>1361</v>
      </c>
      <c r="D247" s="18" t="s">
        <v>1362</v>
      </c>
      <c r="E247" s="19" t="s">
        <v>1363</v>
      </c>
      <c r="F247" s="19" t="s">
        <v>942</v>
      </c>
      <c r="G247" s="20">
        <v>77384</v>
      </c>
      <c r="H247" s="21" t="s">
        <v>78</v>
      </c>
      <c r="I247" s="22">
        <f>IFERROR(INDEX('[33]2025 Urban SDA with Add-Ons'!$I:$I,MATCH(C247,'[33]2025 Urban SDA with Add-Ons'!$C:$C,0)), "Not Found")</f>
        <v>2993.72</v>
      </c>
      <c r="J247" s="13">
        <f>IFERROR(INDEX('[33]2025 Urban SDA with Add-Ons'!$J:$J,MATCH(C247,'[33]2025 Urban SDA with Add-Ons'!$C:$C,0)), "Not Found")</f>
        <v>139.21</v>
      </c>
      <c r="K247" s="13">
        <f>IFERROR(INDEX('[33]2025 Urban SDA with Add-Ons'!$K:$K,MATCH(C247,'[33]2025 Urban SDA with Add-Ons'!$C:$C,0)), "Not Found")</f>
        <v>432.1</v>
      </c>
      <c r="L247" s="22" t="s">
        <v>20</v>
      </c>
      <c r="M247" s="22">
        <v>0</v>
      </c>
      <c r="N247" s="13">
        <v>0</v>
      </c>
      <c r="O247" s="14">
        <v>3565.03</v>
      </c>
    </row>
    <row r="248" spans="1:15" x14ac:dyDescent="0.25">
      <c r="A248" s="16" t="s">
        <v>1364</v>
      </c>
      <c r="B248" s="17" t="s">
        <v>1365</v>
      </c>
      <c r="C248" s="17" t="s">
        <v>1366</v>
      </c>
      <c r="D248" s="18" t="s">
        <v>1367</v>
      </c>
      <c r="E248" s="19" t="s">
        <v>1368</v>
      </c>
      <c r="F248" s="19" t="s">
        <v>18</v>
      </c>
      <c r="G248" s="20">
        <v>77070</v>
      </c>
      <c r="H248" s="21" t="s">
        <v>19</v>
      </c>
      <c r="I248" s="22">
        <f>IFERROR(INDEX('[33]2025 Urban SDA with Add-Ons'!$I:$I,MATCH(C248,'[33]2025 Urban SDA with Add-Ons'!$C:$C,0)), "Not Found")</f>
        <v>2993.72</v>
      </c>
      <c r="J248" s="13">
        <f>IFERROR(INDEX('[33]2025 Urban SDA with Add-Ons'!$J:$J,MATCH(C248,'[33]2025 Urban SDA with Add-Ons'!$C:$C,0)), "Not Found")</f>
        <v>139.21</v>
      </c>
      <c r="K248" s="13">
        <f>IFERROR(INDEX('[33]2025 Urban SDA with Add-Ons'!$K:$K,MATCH(C248,'[33]2025 Urban SDA with Add-Ons'!$C:$C,0)), "Not Found")</f>
        <v>432.1</v>
      </c>
      <c r="L248" s="22" t="s">
        <v>20</v>
      </c>
      <c r="M248" s="22">
        <v>0</v>
      </c>
      <c r="N248" s="13">
        <v>0</v>
      </c>
      <c r="O248" s="14">
        <v>3565.03</v>
      </c>
    </row>
    <row r="249" spans="1:15" x14ac:dyDescent="0.25">
      <c r="A249" s="16" t="s">
        <v>1369</v>
      </c>
      <c r="B249" s="17" t="s">
        <v>1370</v>
      </c>
      <c r="C249" s="17" t="s">
        <v>1371</v>
      </c>
      <c r="D249" s="18" t="s">
        <v>1372</v>
      </c>
      <c r="E249" s="19" t="s">
        <v>1373</v>
      </c>
      <c r="F249" s="19" t="s">
        <v>942</v>
      </c>
      <c r="G249" s="20">
        <v>77384</v>
      </c>
      <c r="H249" s="21" t="s">
        <v>78</v>
      </c>
      <c r="I249" s="22">
        <f>IFERROR(INDEX('[33]2025 Urban SDA with Add-Ons'!$I:$I,MATCH(C249,'[33]2025 Urban SDA with Add-Ons'!$C:$C,0)), "Not Found")</f>
        <v>2993.72</v>
      </c>
      <c r="J249" s="13">
        <f>IFERROR(INDEX('[33]2025 Urban SDA with Add-Ons'!$J:$J,MATCH(C249,'[33]2025 Urban SDA with Add-Ons'!$C:$C,0)), "Not Found")</f>
        <v>139.21</v>
      </c>
      <c r="K249" s="13">
        <f>IFERROR(INDEX('[33]2025 Urban SDA with Add-Ons'!$K:$K,MATCH(C249,'[33]2025 Urban SDA with Add-Ons'!$C:$C,0)), "Not Found")</f>
        <v>432.1</v>
      </c>
      <c r="L249" s="22" t="s">
        <v>20</v>
      </c>
      <c r="M249" s="22">
        <v>0</v>
      </c>
      <c r="N249" s="13">
        <v>0</v>
      </c>
      <c r="O249" s="14">
        <v>3565.03</v>
      </c>
    </row>
    <row r="250" spans="1:15" x14ac:dyDescent="0.25">
      <c r="A250" s="16" t="s">
        <v>1374</v>
      </c>
      <c r="B250" s="17" t="s">
        <v>1375</v>
      </c>
      <c r="C250" s="17" t="s">
        <v>1376</v>
      </c>
      <c r="D250" s="18" t="s">
        <v>1377</v>
      </c>
      <c r="E250" s="19" t="s">
        <v>1378</v>
      </c>
      <c r="F250" s="19" t="s">
        <v>243</v>
      </c>
      <c r="G250" s="17">
        <v>77505</v>
      </c>
      <c r="H250" s="21" t="s">
        <v>19</v>
      </c>
      <c r="I250" s="22">
        <f>IFERROR(INDEX('[33]2025 Urban SDA with Add-Ons'!$I:$I,MATCH(C250,'[33]2025 Urban SDA with Add-Ons'!$C:$C,0)), "Not Found")</f>
        <v>2993.72</v>
      </c>
      <c r="J250" s="13">
        <f>IFERROR(INDEX('[33]2025 Urban SDA with Add-Ons'!$J:$J,MATCH(C250,'[33]2025 Urban SDA with Add-Ons'!$C:$C,0)), "Not Found")</f>
        <v>139.21</v>
      </c>
      <c r="K250" s="13">
        <f>IFERROR(INDEX('[33]2025 Urban SDA with Add-Ons'!$K:$K,MATCH(C250,'[33]2025 Urban SDA with Add-Ons'!$C:$C,0)), "Not Found")</f>
        <v>432.1</v>
      </c>
      <c r="L250" s="22" t="s">
        <v>20</v>
      </c>
      <c r="M250" s="22">
        <v>0</v>
      </c>
      <c r="N250" s="13">
        <v>0</v>
      </c>
      <c r="O250" s="14">
        <v>3565.03</v>
      </c>
    </row>
    <row r="251" spans="1:15" x14ac:dyDescent="0.25">
      <c r="A251" s="16" t="s">
        <v>1379</v>
      </c>
      <c r="B251" s="17" t="s">
        <v>1380</v>
      </c>
      <c r="C251" s="17" t="s">
        <v>1381</v>
      </c>
      <c r="D251" s="18" t="s">
        <v>1382</v>
      </c>
      <c r="E251" s="19" t="s">
        <v>1383</v>
      </c>
      <c r="F251" s="19" t="s">
        <v>1384</v>
      </c>
      <c r="G251" s="20">
        <v>75048</v>
      </c>
      <c r="H251" s="21" t="s">
        <v>26</v>
      </c>
      <c r="I251" s="22">
        <f>IFERROR(INDEX('[33]2025 Urban SDA with Add-Ons'!$I:$I,MATCH(C251,'[33]2025 Urban SDA with Add-Ons'!$C:$C,0)), "Not Found")</f>
        <v>2993.72</v>
      </c>
      <c r="J251" s="13">
        <f>IFERROR(INDEX('[33]2025 Urban SDA with Add-Ons'!$J:$J,MATCH(C251,'[33]2025 Urban SDA with Add-Ons'!$C:$C,0)), "Not Found")</f>
        <v>139.21</v>
      </c>
      <c r="K251" s="13">
        <f>IFERROR(INDEX('[33]2025 Urban SDA with Add-Ons'!$K:$K,MATCH(C251,'[33]2025 Urban SDA with Add-Ons'!$C:$C,0)), "Not Found")</f>
        <v>363.8</v>
      </c>
      <c r="L251" s="22" t="s">
        <v>20</v>
      </c>
      <c r="M251" s="22">
        <v>0</v>
      </c>
      <c r="N251" s="13">
        <v>0</v>
      </c>
      <c r="O251" s="14">
        <v>3496.73</v>
      </c>
    </row>
    <row r="252" spans="1:15" x14ac:dyDescent="0.25">
      <c r="A252" s="16" t="s">
        <v>1385</v>
      </c>
      <c r="B252" s="17" t="s">
        <v>1386</v>
      </c>
      <c r="C252" s="17" t="s">
        <v>1387</v>
      </c>
      <c r="D252" s="18" t="s">
        <v>1388</v>
      </c>
      <c r="E252" s="19" t="s">
        <v>1389</v>
      </c>
      <c r="F252" s="19" t="s">
        <v>117</v>
      </c>
      <c r="G252" s="20">
        <v>76104</v>
      </c>
      <c r="H252" s="21" t="s">
        <v>38</v>
      </c>
      <c r="I252" s="22">
        <f>IFERROR(INDEX('[33]2025 Urban SDA with Add-Ons'!$I:$I,MATCH(C252,'[33]2025 Urban SDA with Add-Ons'!$C:$C,0)), "Not Found")</f>
        <v>2993.72</v>
      </c>
      <c r="J252" s="13">
        <f>IFERROR(INDEX('[33]2025 Urban SDA with Add-Ons'!$J:$J,MATCH(C252,'[33]2025 Urban SDA with Add-Ons'!$C:$C,0)), "Not Found")</f>
        <v>139.21</v>
      </c>
      <c r="K252" s="13">
        <f>IFERROR(INDEX('[33]2025 Urban SDA with Add-Ons'!$K:$K,MATCH(C252,'[33]2025 Urban SDA with Add-Ons'!$C:$C,0)), "Not Found")</f>
        <v>330.83</v>
      </c>
      <c r="L252" s="22">
        <v>444.96</v>
      </c>
      <c r="M252" s="22">
        <v>846.75</v>
      </c>
      <c r="N252" s="13">
        <v>341.99527700356464</v>
      </c>
      <c r="O252" s="14">
        <v>5097.47</v>
      </c>
    </row>
    <row r="253" spans="1:15" x14ac:dyDescent="0.25">
      <c r="A253" s="16" t="s">
        <v>1390</v>
      </c>
      <c r="B253" s="17" t="s">
        <v>1391</v>
      </c>
      <c r="C253" s="17" t="s">
        <v>1392</v>
      </c>
      <c r="D253" s="18" t="s">
        <v>1393</v>
      </c>
      <c r="E253" s="19" t="s">
        <v>1394</v>
      </c>
      <c r="F253" s="19" t="s">
        <v>378</v>
      </c>
      <c r="G253" s="20">
        <v>79938</v>
      </c>
      <c r="H253" s="21" t="s">
        <v>378</v>
      </c>
      <c r="I253" s="22">
        <f>IFERROR(INDEX('[33]2025 Urban SDA with Add-Ons'!$I:$I,MATCH(C253,'[33]2025 Urban SDA with Add-Ons'!$C:$C,0)), "Not Found")</f>
        <v>2993.72</v>
      </c>
      <c r="J253" s="13">
        <f>IFERROR(INDEX('[33]2025 Urban SDA with Add-Ons'!$J:$J,MATCH(C253,'[33]2025 Urban SDA with Add-Ons'!$C:$C,0)), "Not Found")</f>
        <v>139.21</v>
      </c>
      <c r="K253" s="13">
        <f>IFERROR(INDEX('[33]2025 Urban SDA with Add-Ons'!$K:$K,MATCH(C253,'[33]2025 Urban SDA with Add-Ons'!$C:$C,0)), "Not Found")</f>
        <v>110.25</v>
      </c>
      <c r="L253" s="22" t="s">
        <v>20</v>
      </c>
      <c r="M253" s="22">
        <v>542.45000000000005</v>
      </c>
      <c r="N253" s="13">
        <v>0</v>
      </c>
      <c r="O253" s="14">
        <v>3785.63</v>
      </c>
    </row>
    <row r="254" spans="1:15" x14ac:dyDescent="0.25">
      <c r="A254" s="16" t="s">
        <v>1395</v>
      </c>
      <c r="B254" s="17" t="s">
        <v>1396</v>
      </c>
      <c r="C254" s="17" t="s">
        <v>1397</v>
      </c>
      <c r="D254" s="18" t="s">
        <v>1398</v>
      </c>
      <c r="E254" s="19" t="s">
        <v>1399</v>
      </c>
      <c r="F254" s="19" t="s">
        <v>378</v>
      </c>
      <c r="G254" s="20">
        <v>79902</v>
      </c>
      <c r="H254" s="21" t="s">
        <v>378</v>
      </c>
      <c r="I254" s="22">
        <f>IFERROR(INDEX('[33]2025 Urban SDA with Add-Ons'!$I:$I,MATCH(C254,'[33]2025 Urban SDA with Add-Ons'!$C:$C,0)), "Not Found")</f>
        <v>2993.72</v>
      </c>
      <c r="J254" s="13">
        <f>IFERROR(INDEX('[33]2025 Urban SDA with Add-Ons'!$J:$J,MATCH(C254,'[33]2025 Urban SDA with Add-Ons'!$C:$C,0)), "Not Found")</f>
        <v>139.21</v>
      </c>
      <c r="K254" s="13">
        <f>IFERROR(INDEX('[33]2025 Urban SDA with Add-Ons'!$K:$K,MATCH(C254,'[33]2025 Urban SDA with Add-Ons'!$C:$C,0)), "Not Found")</f>
        <v>110.25</v>
      </c>
      <c r="L254" s="22">
        <v>9.7899999999999991</v>
      </c>
      <c r="M254" s="22">
        <v>92.61</v>
      </c>
      <c r="N254" s="13">
        <v>288.61088903877464</v>
      </c>
      <c r="O254" s="14">
        <v>3634.19</v>
      </c>
    </row>
    <row r="255" spans="1:15" x14ac:dyDescent="0.25">
      <c r="A255" s="16" t="s">
        <v>1400</v>
      </c>
      <c r="B255" s="17" t="s">
        <v>1401</v>
      </c>
      <c r="C255" s="17" t="s">
        <v>1402</v>
      </c>
      <c r="D255" s="18" t="s">
        <v>1403</v>
      </c>
      <c r="E255" s="19" t="s">
        <v>1404</v>
      </c>
      <c r="F255" s="19" t="s">
        <v>378</v>
      </c>
      <c r="G255" s="20">
        <v>79911</v>
      </c>
      <c r="H255" s="21" t="s">
        <v>378</v>
      </c>
      <c r="I255" s="22">
        <f>IFERROR(INDEX('[33]2025 Urban SDA with Add-Ons'!$I:$I,MATCH(C255,'[33]2025 Urban SDA with Add-Ons'!$C:$C,0)), "Not Found")</f>
        <v>2993.72</v>
      </c>
      <c r="J255" s="13">
        <f>IFERROR(INDEX('[33]2025 Urban SDA with Add-Ons'!$J:$J,MATCH(C255,'[33]2025 Urban SDA with Add-Ons'!$C:$C,0)), "Not Found")</f>
        <v>139.21</v>
      </c>
      <c r="K255" s="13">
        <f>IFERROR(INDEX('[33]2025 Urban SDA with Add-Ons'!$K:$K,MATCH(C255,'[33]2025 Urban SDA with Add-Ons'!$C:$C,0)), "Not Found")</f>
        <v>110.25</v>
      </c>
      <c r="L255" s="22">
        <v>156.57</v>
      </c>
      <c r="M255" s="22">
        <v>59.54</v>
      </c>
      <c r="N255" s="13">
        <v>0</v>
      </c>
      <c r="O255" s="14">
        <v>3459.29</v>
      </c>
    </row>
    <row r="256" spans="1:15" x14ac:dyDescent="0.25">
      <c r="A256" s="16" t="s">
        <v>1405</v>
      </c>
      <c r="B256" s="17" t="s">
        <v>1406</v>
      </c>
      <c r="C256" s="17" t="s">
        <v>1407</v>
      </c>
      <c r="D256" s="18" t="s">
        <v>1408</v>
      </c>
      <c r="E256" s="19" t="s">
        <v>1409</v>
      </c>
      <c r="F256" s="19" t="s">
        <v>199</v>
      </c>
      <c r="G256" s="20">
        <v>78223</v>
      </c>
      <c r="H256" s="21" t="s">
        <v>200</v>
      </c>
      <c r="I256" s="22">
        <f>IFERROR(INDEX('[33]2025 Urban SDA with Add-Ons'!$I:$I,MATCH(C256,'[33]2025 Urban SDA with Add-Ons'!$C:$C,0)), "Not Found")</f>
        <v>2993.72</v>
      </c>
      <c r="J256" s="13">
        <f>IFERROR(INDEX('[33]2025 Urban SDA with Add-Ons'!$J:$J,MATCH(C256,'[33]2025 Urban SDA with Add-Ons'!$C:$C,0)), "Not Found")</f>
        <v>139.21</v>
      </c>
      <c r="K256" s="13">
        <f>IFERROR(INDEX('[33]2025 Urban SDA with Add-Ons'!$K:$K,MATCH(C256,'[33]2025 Urban SDA with Add-Ons'!$C:$C,0)), "Not Found")</f>
        <v>209.18</v>
      </c>
      <c r="L256" s="22" t="s">
        <v>20</v>
      </c>
      <c r="M256" s="22">
        <v>0</v>
      </c>
      <c r="N256" s="13">
        <v>0</v>
      </c>
      <c r="O256" s="14">
        <v>3342.11</v>
      </c>
    </row>
    <row r="257" spans="1:15" x14ac:dyDescent="0.25">
      <c r="A257" s="16" t="s">
        <v>1410</v>
      </c>
      <c r="B257" s="17" t="s">
        <v>1411</v>
      </c>
      <c r="C257" s="17" t="s">
        <v>1412</v>
      </c>
      <c r="D257" s="18" t="s">
        <v>1413</v>
      </c>
      <c r="E257" s="19" t="s">
        <v>1414</v>
      </c>
      <c r="F257" s="19" t="s">
        <v>37</v>
      </c>
      <c r="G257" s="20">
        <v>76012</v>
      </c>
      <c r="H257" s="21" t="s">
        <v>38</v>
      </c>
      <c r="I257" s="22">
        <f>IFERROR(INDEX('[33]2025 Urban SDA with Add-Ons'!$I:$I,MATCH(C257,'[33]2025 Urban SDA with Add-Ons'!$C:$C,0)), "Not Found")</f>
        <v>2993.72</v>
      </c>
      <c r="J257" s="13">
        <f>IFERROR(INDEX('[33]2025 Urban SDA with Add-Ons'!$J:$J,MATCH(C257,'[33]2025 Urban SDA with Add-Ons'!$C:$C,0)), "Not Found")</f>
        <v>139.21</v>
      </c>
      <c r="K257" s="13">
        <f>IFERROR(INDEX('[33]2025 Urban SDA with Add-Ons'!$K:$K,MATCH(C257,'[33]2025 Urban SDA with Add-Ons'!$C:$C,0)), "Not Found")</f>
        <v>330.83</v>
      </c>
      <c r="L257" s="22" t="s">
        <v>20</v>
      </c>
      <c r="M257" s="22">
        <v>92.61</v>
      </c>
      <c r="N257" s="13">
        <v>0</v>
      </c>
      <c r="O257" s="14">
        <v>3556.37</v>
      </c>
    </row>
    <row r="258" spans="1:15" x14ac:dyDescent="0.25">
      <c r="A258" s="16" t="s">
        <v>1415</v>
      </c>
      <c r="B258" s="17" t="s">
        <v>1416</v>
      </c>
      <c r="C258" s="17" t="s">
        <v>1417</v>
      </c>
      <c r="D258" s="18" t="s">
        <v>1418</v>
      </c>
      <c r="E258" s="19" t="s">
        <v>1419</v>
      </c>
      <c r="F258" s="19" t="s">
        <v>117</v>
      </c>
      <c r="G258" s="20">
        <v>76244</v>
      </c>
      <c r="H258" s="21" t="s">
        <v>38</v>
      </c>
      <c r="I258" s="22">
        <f>IFERROR(INDEX('[33]2025 Urban SDA with Add-Ons'!$I:$I,MATCH(C258,'[33]2025 Urban SDA with Add-Ons'!$C:$C,0)), "Not Found")</f>
        <v>2993.72</v>
      </c>
      <c r="J258" s="13">
        <f>IFERROR(INDEX('[33]2025 Urban SDA with Add-Ons'!$J:$J,MATCH(C258,'[33]2025 Urban SDA with Add-Ons'!$C:$C,0)), "Not Found")</f>
        <v>139.21</v>
      </c>
      <c r="K258" s="13">
        <f>IFERROR(INDEX('[33]2025 Urban SDA with Add-Ons'!$K:$K,MATCH(C258,'[33]2025 Urban SDA with Add-Ons'!$C:$C,0)), "Not Found")</f>
        <v>330.83</v>
      </c>
      <c r="L258" s="22" t="s">
        <v>20</v>
      </c>
      <c r="M258" s="22">
        <v>92.61</v>
      </c>
      <c r="N258" s="13">
        <v>0</v>
      </c>
      <c r="O258" s="14">
        <v>3556.37</v>
      </c>
    </row>
    <row r="259" spans="1:15" x14ac:dyDescent="0.25">
      <c r="A259" s="16" t="s">
        <v>1420</v>
      </c>
      <c r="B259" s="17" t="s">
        <v>1421</v>
      </c>
      <c r="C259" s="17" t="s">
        <v>1422</v>
      </c>
      <c r="D259" s="18" t="s">
        <v>1423</v>
      </c>
      <c r="E259" s="19" t="s">
        <v>1424</v>
      </c>
      <c r="F259" s="19" t="s">
        <v>1425</v>
      </c>
      <c r="G259" s="20">
        <v>76020</v>
      </c>
      <c r="H259" s="21" t="s">
        <v>38</v>
      </c>
      <c r="I259" s="22">
        <f>IFERROR(INDEX('[33]2025 Urban SDA with Add-Ons'!$I:$I,MATCH(C259,'[33]2025 Urban SDA with Add-Ons'!$C:$C,0)), "Not Found")</f>
        <v>2993.72</v>
      </c>
      <c r="J259" s="13">
        <f>IFERROR(INDEX('[33]2025 Urban SDA with Add-Ons'!$J:$J,MATCH(C259,'[33]2025 Urban SDA with Add-Ons'!$C:$C,0)), "Not Found")</f>
        <v>139.21</v>
      </c>
      <c r="K259" s="13">
        <f>IFERROR(INDEX('[33]2025 Urban SDA with Add-Ons'!$K:$K,MATCH(C259,'[33]2025 Urban SDA with Add-Ons'!$C:$C,0)), "Not Found")</f>
        <v>330.83</v>
      </c>
      <c r="L259" s="22" t="s">
        <v>20</v>
      </c>
      <c r="M259" s="22">
        <v>59.54</v>
      </c>
      <c r="N259" s="13">
        <v>0</v>
      </c>
      <c r="O259" s="14">
        <v>3523.3</v>
      </c>
    </row>
    <row r="260" spans="1:15" x14ac:dyDescent="0.25">
      <c r="A260" s="16" t="s">
        <v>1426</v>
      </c>
      <c r="B260" s="17" t="s">
        <v>1427</v>
      </c>
      <c r="C260" s="17" t="s">
        <v>1428</v>
      </c>
      <c r="D260" s="18" t="s">
        <v>1429</v>
      </c>
      <c r="E260" s="19" t="s">
        <v>1430</v>
      </c>
      <c r="F260" s="19" t="s">
        <v>1431</v>
      </c>
      <c r="G260" s="20">
        <v>76033</v>
      </c>
      <c r="H260" s="21" t="s">
        <v>525</v>
      </c>
      <c r="I260" s="22">
        <f>IFERROR(INDEX('[33]2025 Urban SDA with Add-Ons'!$I:$I,MATCH(C260,'[33]2025 Urban SDA with Add-Ons'!$C:$C,0)), "Not Found")</f>
        <v>2993.72</v>
      </c>
      <c r="J260" s="13">
        <f>IFERROR(INDEX('[33]2025 Urban SDA with Add-Ons'!$J:$J,MATCH(C260,'[33]2025 Urban SDA with Add-Ons'!$C:$C,0)), "Not Found")</f>
        <v>139.21</v>
      </c>
      <c r="K260" s="13">
        <f>IFERROR(INDEX('[33]2025 Urban SDA with Add-Ons'!$K:$K,MATCH(C260,'[33]2025 Urban SDA with Add-Ons'!$C:$C,0)), "Not Found")</f>
        <v>330.83</v>
      </c>
      <c r="L260" s="22" t="s">
        <v>20</v>
      </c>
      <c r="M260" s="22">
        <v>59.54</v>
      </c>
      <c r="N260" s="13">
        <v>0</v>
      </c>
      <c r="O260" s="14">
        <v>3523.3</v>
      </c>
    </row>
    <row r="261" spans="1:15" x14ac:dyDescent="0.25">
      <c r="A261" s="16" t="s">
        <v>1432</v>
      </c>
      <c r="B261" s="17" t="s">
        <v>1433</v>
      </c>
      <c r="C261" s="17" t="s">
        <v>1434</v>
      </c>
      <c r="D261" s="18" t="s">
        <v>1435</v>
      </c>
      <c r="E261" s="19" t="s">
        <v>1436</v>
      </c>
      <c r="F261" s="19" t="s">
        <v>117</v>
      </c>
      <c r="G261" s="20">
        <v>76104</v>
      </c>
      <c r="H261" s="21" t="s">
        <v>38</v>
      </c>
      <c r="I261" s="22">
        <f>IFERROR(INDEX('[33]2025 Urban SDA with Add-Ons'!$I:$I,MATCH(C261,'[33]2025 Urban SDA with Add-Ons'!$C:$C,0)), "Not Found")</f>
        <v>2993.72</v>
      </c>
      <c r="J261" s="13">
        <f>IFERROR(INDEX('[33]2025 Urban SDA with Add-Ons'!$J:$J,MATCH(C261,'[33]2025 Urban SDA with Add-Ons'!$C:$C,0)), "Not Found")</f>
        <v>139.21</v>
      </c>
      <c r="K261" s="13">
        <f>IFERROR(INDEX('[33]2025 Urban SDA with Add-Ons'!$K:$K,MATCH(C261,'[33]2025 Urban SDA with Add-Ons'!$C:$C,0)), "Not Found")</f>
        <v>330.83</v>
      </c>
      <c r="L261" s="22">
        <v>6.71</v>
      </c>
      <c r="M261" s="22">
        <v>846.75</v>
      </c>
      <c r="N261" s="13">
        <v>314.1306023926241</v>
      </c>
      <c r="O261" s="14">
        <v>4631.3500000000004</v>
      </c>
    </row>
    <row r="262" spans="1:15" x14ac:dyDescent="0.25">
      <c r="A262" s="16" t="s">
        <v>1437</v>
      </c>
      <c r="B262" s="17" t="s">
        <v>1438</v>
      </c>
      <c r="C262" s="17" t="s">
        <v>1439</v>
      </c>
      <c r="D262" s="18" t="s">
        <v>1440</v>
      </c>
      <c r="E262" s="19" t="s">
        <v>1441</v>
      </c>
      <c r="F262" s="19" t="s">
        <v>656</v>
      </c>
      <c r="G262" s="20">
        <v>76022</v>
      </c>
      <c r="H262" s="21" t="s">
        <v>38</v>
      </c>
      <c r="I262" s="22">
        <f>IFERROR(INDEX('[33]2025 Urban SDA with Add-Ons'!$I:$I,MATCH(C262,'[33]2025 Urban SDA with Add-Ons'!$C:$C,0)), "Not Found")</f>
        <v>2993.72</v>
      </c>
      <c r="J262" s="13">
        <f>IFERROR(INDEX('[33]2025 Urban SDA with Add-Ons'!$J:$J,MATCH(C262,'[33]2025 Urban SDA with Add-Ons'!$C:$C,0)), "Not Found")</f>
        <v>139.21</v>
      </c>
      <c r="K262" s="13">
        <f>IFERROR(INDEX('[33]2025 Urban SDA with Add-Ons'!$K:$K,MATCH(C262,'[33]2025 Urban SDA with Add-Ons'!$C:$C,0)), "Not Found")</f>
        <v>330.83</v>
      </c>
      <c r="L262" s="22" t="s">
        <v>20</v>
      </c>
      <c r="M262" s="22">
        <v>92.61</v>
      </c>
      <c r="N262" s="13">
        <v>0</v>
      </c>
      <c r="O262" s="14">
        <v>3556.37</v>
      </c>
    </row>
    <row r="263" spans="1:15" x14ac:dyDescent="0.25">
      <c r="A263" s="16" t="s">
        <v>1442</v>
      </c>
      <c r="B263" s="17" t="s">
        <v>1443</v>
      </c>
      <c r="C263" s="17" t="s">
        <v>1444</v>
      </c>
      <c r="D263" s="18" t="s">
        <v>1445</v>
      </c>
      <c r="E263" s="19" t="s">
        <v>1446</v>
      </c>
      <c r="F263" s="19" t="s">
        <v>117</v>
      </c>
      <c r="G263" s="20">
        <v>76132</v>
      </c>
      <c r="H263" s="21" t="s">
        <v>38</v>
      </c>
      <c r="I263" s="22">
        <f>IFERROR(INDEX('[33]2025 Urban SDA with Add-Ons'!$I:$I,MATCH(C263,'[33]2025 Urban SDA with Add-Ons'!$C:$C,0)), "Not Found")</f>
        <v>2993.72</v>
      </c>
      <c r="J263" s="13">
        <f>IFERROR(INDEX('[33]2025 Urban SDA with Add-Ons'!$J:$J,MATCH(C263,'[33]2025 Urban SDA with Add-Ons'!$C:$C,0)), "Not Found")</f>
        <v>139.21</v>
      </c>
      <c r="K263" s="13">
        <f>IFERROR(INDEX('[33]2025 Urban SDA with Add-Ons'!$K:$K,MATCH(C263,'[33]2025 Urban SDA with Add-Ons'!$C:$C,0)), "Not Found")</f>
        <v>330.83</v>
      </c>
      <c r="L263" s="22" t="s">
        <v>20</v>
      </c>
      <c r="M263" s="22">
        <v>92.61</v>
      </c>
      <c r="N263" s="13">
        <v>0</v>
      </c>
      <c r="O263" s="14">
        <v>3556.37</v>
      </c>
    </row>
    <row r="264" spans="1:15" x14ac:dyDescent="0.25">
      <c r="A264" s="16" t="s">
        <v>1447</v>
      </c>
      <c r="B264" s="17" t="s">
        <v>1448</v>
      </c>
      <c r="C264" s="17" t="s">
        <v>1449</v>
      </c>
      <c r="D264" s="18" t="s">
        <v>1450</v>
      </c>
      <c r="E264" s="19" t="s">
        <v>1451</v>
      </c>
      <c r="F264" s="19" t="s">
        <v>128</v>
      </c>
      <c r="G264" s="20">
        <v>75033</v>
      </c>
      <c r="H264" s="21" t="s">
        <v>129</v>
      </c>
      <c r="I264" s="22">
        <f>IFERROR(INDEX('[33]2025 Urban SDA with Add-Ons'!$I:$I,MATCH(C264,'[33]2025 Urban SDA with Add-Ons'!$C:$C,0)), "Not Found")</f>
        <v>2993.72</v>
      </c>
      <c r="J264" s="13">
        <f>IFERROR(INDEX('[33]2025 Urban SDA with Add-Ons'!$J:$J,MATCH(C264,'[33]2025 Urban SDA with Add-Ons'!$C:$C,0)), "Not Found")</f>
        <v>139.21</v>
      </c>
      <c r="K264" s="13">
        <f>IFERROR(INDEX('[33]2025 Urban SDA with Add-Ons'!$K:$K,MATCH(C264,'[33]2025 Urban SDA with Add-Ons'!$C:$C,0)), "Not Found")</f>
        <v>363.8</v>
      </c>
      <c r="L264" s="22" t="s">
        <v>20</v>
      </c>
      <c r="M264" s="22">
        <v>92.61</v>
      </c>
      <c r="N264" s="13">
        <v>0</v>
      </c>
      <c r="O264" s="14">
        <v>3589.34</v>
      </c>
    </row>
    <row r="265" spans="1:15" x14ac:dyDescent="0.25">
      <c r="A265" s="16" t="s">
        <v>1452</v>
      </c>
      <c r="B265" s="17" t="s">
        <v>1453</v>
      </c>
      <c r="C265" s="17" t="s">
        <v>1454</v>
      </c>
      <c r="D265" s="18" t="s">
        <v>1455</v>
      </c>
      <c r="E265" s="19" t="s">
        <v>1456</v>
      </c>
      <c r="F265" s="19" t="s">
        <v>365</v>
      </c>
      <c r="G265" s="20">
        <v>76063</v>
      </c>
      <c r="H265" s="21" t="s">
        <v>525</v>
      </c>
      <c r="I265" s="22">
        <f>IFERROR(INDEX('[33]2025 Urban SDA with Add-Ons'!$I:$I,MATCH(C265,'[33]2025 Urban SDA with Add-Ons'!$C:$C,0)), "Not Found")</f>
        <v>2993.72</v>
      </c>
      <c r="J265" s="13">
        <f>IFERROR(INDEX('[33]2025 Urban SDA with Add-Ons'!$J:$J,MATCH(C265,'[33]2025 Urban SDA with Add-Ons'!$C:$C,0)), "Not Found")</f>
        <v>139.21</v>
      </c>
      <c r="K265" s="13">
        <f>IFERROR(INDEX('[33]2025 Urban SDA with Add-Ons'!$K:$K,MATCH(C265,'[33]2025 Urban SDA with Add-Ons'!$C:$C,0)), "Not Found")</f>
        <v>330.83</v>
      </c>
      <c r="L265" s="22" t="s">
        <v>20</v>
      </c>
      <c r="M265" s="22">
        <v>59.54</v>
      </c>
      <c r="N265" s="13">
        <v>0</v>
      </c>
      <c r="O265" s="14">
        <v>3523.3</v>
      </c>
    </row>
    <row r="266" spans="1:15" x14ac:dyDescent="0.25">
      <c r="A266" s="16" t="s">
        <v>1457</v>
      </c>
      <c r="B266" s="17" t="s">
        <v>1458</v>
      </c>
      <c r="C266" s="17" t="s">
        <v>1459</v>
      </c>
      <c r="D266" s="18" t="s">
        <v>1460</v>
      </c>
      <c r="E266" s="19" t="s">
        <v>1461</v>
      </c>
      <c r="F266" s="19" t="s">
        <v>524</v>
      </c>
      <c r="G266" s="20">
        <v>76028</v>
      </c>
      <c r="H266" s="21" t="s">
        <v>525</v>
      </c>
      <c r="I266" s="22">
        <f>IFERROR(INDEX('[33]2025 Urban SDA with Add-Ons'!$I:$I,MATCH(C266,'[33]2025 Urban SDA with Add-Ons'!$C:$C,0)), "Not Found")</f>
        <v>2993.72</v>
      </c>
      <c r="J266" s="13">
        <f>IFERROR(INDEX('[33]2025 Urban SDA with Add-Ons'!$J:$J,MATCH(C266,'[33]2025 Urban SDA with Add-Ons'!$C:$C,0)), "Not Found")</f>
        <v>139.21</v>
      </c>
      <c r="K266" s="13">
        <f>IFERROR(INDEX('[33]2025 Urban SDA with Add-Ons'!$K:$K,MATCH(C266,'[33]2025 Urban SDA with Add-Ons'!$C:$C,0)), "Not Found")</f>
        <v>330.83</v>
      </c>
      <c r="L266" s="22" t="s">
        <v>20</v>
      </c>
      <c r="M266" s="22">
        <v>92.61</v>
      </c>
      <c r="N266" s="13">
        <v>0</v>
      </c>
      <c r="O266" s="14">
        <v>3556.37</v>
      </c>
    </row>
    <row r="267" spans="1:15" x14ac:dyDescent="0.25">
      <c r="A267" s="16" t="s">
        <v>1462</v>
      </c>
      <c r="B267" s="17" t="s">
        <v>1463</v>
      </c>
      <c r="C267" s="17" t="s">
        <v>1464</v>
      </c>
      <c r="D267" s="18" t="s">
        <v>1465</v>
      </c>
      <c r="E267" s="19" t="s">
        <v>1466</v>
      </c>
      <c r="F267" s="19" t="s">
        <v>1142</v>
      </c>
      <c r="G267" s="20">
        <v>75013</v>
      </c>
      <c r="H267" s="21" t="s">
        <v>129</v>
      </c>
      <c r="I267" s="22">
        <f>IFERROR(INDEX('[33]2025 Urban SDA with Add-Ons'!$I:$I,MATCH(C267,'[33]2025 Urban SDA with Add-Ons'!$C:$C,0)), "Not Found")</f>
        <v>2993.72</v>
      </c>
      <c r="J267" s="13">
        <f>IFERROR(INDEX('[33]2025 Urban SDA with Add-Ons'!$J:$J,MATCH(C267,'[33]2025 Urban SDA with Add-Ons'!$C:$C,0)), "Not Found")</f>
        <v>139.21</v>
      </c>
      <c r="K267" s="13">
        <f>IFERROR(INDEX('[33]2025 Urban SDA with Add-Ons'!$K:$K,MATCH(C267,'[33]2025 Urban SDA with Add-Ons'!$C:$C,0)), "Not Found")</f>
        <v>363.8</v>
      </c>
      <c r="L267" s="22" t="s">
        <v>20</v>
      </c>
      <c r="M267" s="22">
        <v>0</v>
      </c>
      <c r="N267" s="13">
        <v>0</v>
      </c>
      <c r="O267" s="14">
        <v>3496.73</v>
      </c>
    </row>
    <row r="268" spans="1:15" x14ac:dyDescent="0.25">
      <c r="A268" s="16" t="s">
        <v>1467</v>
      </c>
      <c r="B268" s="17" t="s">
        <v>1468</v>
      </c>
      <c r="C268" s="17" t="s">
        <v>1469</v>
      </c>
      <c r="D268" s="18" t="s">
        <v>1470</v>
      </c>
      <c r="E268" s="19" t="s">
        <v>1471</v>
      </c>
      <c r="F268" s="19" t="s">
        <v>26</v>
      </c>
      <c r="G268" s="20">
        <v>75231</v>
      </c>
      <c r="H268" s="21" t="s">
        <v>26</v>
      </c>
      <c r="I268" s="22">
        <f>IFERROR(INDEX('[33]2025 Urban SDA with Add-Ons'!$I:$I,MATCH(C268,'[33]2025 Urban SDA with Add-Ons'!$C:$C,0)), "Not Found")</f>
        <v>2993.72</v>
      </c>
      <c r="J268" s="13">
        <f>IFERROR(INDEX('[33]2025 Urban SDA with Add-Ons'!$J:$J,MATCH(C268,'[33]2025 Urban SDA with Add-Ons'!$C:$C,0)), "Not Found")</f>
        <v>139.21</v>
      </c>
      <c r="K268" s="13">
        <f>IFERROR(INDEX('[33]2025 Urban SDA with Add-Ons'!$K:$K,MATCH(C268,'[33]2025 Urban SDA with Add-Ons'!$C:$C,0)), "Not Found")</f>
        <v>363.8</v>
      </c>
      <c r="L268" s="22">
        <v>90.65</v>
      </c>
      <c r="M268" s="22">
        <v>846.75</v>
      </c>
      <c r="N268" s="13">
        <v>0</v>
      </c>
      <c r="O268" s="14">
        <v>4434.13</v>
      </c>
    </row>
    <row r="269" spans="1:15" x14ac:dyDescent="0.25">
      <c r="A269" s="16" t="s">
        <v>1472</v>
      </c>
      <c r="B269" s="17" t="s">
        <v>1473</v>
      </c>
      <c r="C269" s="17" t="s">
        <v>1474</v>
      </c>
      <c r="D269" s="18" t="s">
        <v>1475</v>
      </c>
      <c r="E269" s="19" t="s">
        <v>1476</v>
      </c>
      <c r="F269" s="19" t="s">
        <v>352</v>
      </c>
      <c r="G269" s="20">
        <v>76201</v>
      </c>
      <c r="H269" s="21" t="s">
        <v>352</v>
      </c>
      <c r="I269" s="22">
        <f>IFERROR(INDEX('[33]2025 Urban SDA with Add-Ons'!$I:$I,MATCH(C269,'[33]2025 Urban SDA with Add-Ons'!$C:$C,0)), "Not Found")</f>
        <v>2993.72</v>
      </c>
      <c r="J269" s="13">
        <f>IFERROR(INDEX('[33]2025 Urban SDA with Add-Ons'!$J:$J,MATCH(C269,'[33]2025 Urban SDA with Add-Ons'!$C:$C,0)), "Not Found")</f>
        <v>139.21</v>
      </c>
      <c r="K269" s="13">
        <f>IFERROR(INDEX('[33]2025 Urban SDA with Add-Ons'!$K:$K,MATCH(C269,'[33]2025 Urban SDA with Add-Ons'!$C:$C,0)), "Not Found")</f>
        <v>363.8</v>
      </c>
      <c r="L269" s="22" t="s">
        <v>20</v>
      </c>
      <c r="M269" s="22">
        <v>0</v>
      </c>
      <c r="N269" s="13">
        <v>0</v>
      </c>
      <c r="O269" s="14">
        <v>3496.73</v>
      </c>
    </row>
    <row r="270" spans="1:15" x14ac:dyDescent="0.25">
      <c r="A270" s="16" t="s">
        <v>1477</v>
      </c>
      <c r="B270" s="17" t="s">
        <v>1478</v>
      </c>
      <c r="C270" s="17" t="s">
        <v>1479</v>
      </c>
      <c r="D270" s="18" t="s">
        <v>1480</v>
      </c>
      <c r="E270" s="19" t="s">
        <v>1481</v>
      </c>
      <c r="F270" s="19" t="s">
        <v>1482</v>
      </c>
      <c r="G270" s="20">
        <v>75142</v>
      </c>
      <c r="H270" s="21" t="s">
        <v>1482</v>
      </c>
      <c r="I270" s="22">
        <f>IFERROR(INDEX('[33]2025 Urban SDA with Add-Ons'!$I:$I,MATCH(C270,'[33]2025 Urban SDA with Add-Ons'!$C:$C,0)), "Not Found")</f>
        <v>2993.72</v>
      </c>
      <c r="J270" s="13">
        <f>IFERROR(INDEX('[33]2025 Urban SDA with Add-Ons'!$J:$J,MATCH(C270,'[33]2025 Urban SDA with Add-Ons'!$C:$C,0)), "Not Found")</f>
        <v>139.21</v>
      </c>
      <c r="K270" s="13">
        <f>IFERROR(INDEX('[33]2025 Urban SDA with Add-Ons'!$K:$K,MATCH(C270,'[33]2025 Urban SDA with Add-Ons'!$C:$C,0)), "Not Found")</f>
        <v>363.8</v>
      </c>
      <c r="L270" s="22" t="s">
        <v>20</v>
      </c>
      <c r="M270" s="22">
        <v>0</v>
      </c>
      <c r="N270" s="13">
        <v>0</v>
      </c>
      <c r="O270" s="14">
        <v>3496.73</v>
      </c>
    </row>
    <row r="271" spans="1:15" x14ac:dyDescent="0.25">
      <c r="A271" s="16" t="s">
        <v>1483</v>
      </c>
      <c r="B271" s="17" t="s">
        <v>1484</v>
      </c>
      <c r="C271" s="17" t="s">
        <v>1485</v>
      </c>
      <c r="D271" s="18" t="s">
        <v>1486</v>
      </c>
      <c r="E271" s="19" t="s">
        <v>1487</v>
      </c>
      <c r="F271" s="19" t="s">
        <v>170</v>
      </c>
      <c r="G271" s="20">
        <v>75093</v>
      </c>
      <c r="H271" s="21" t="s">
        <v>129</v>
      </c>
      <c r="I271" s="22">
        <f>IFERROR(INDEX('[33]2025 Urban SDA with Add-Ons'!$I:$I,MATCH(C271,'[33]2025 Urban SDA with Add-Ons'!$C:$C,0)), "Not Found")</f>
        <v>2993.72</v>
      </c>
      <c r="J271" s="13">
        <f>IFERROR(INDEX('[33]2025 Urban SDA with Add-Ons'!$J:$J,MATCH(C271,'[33]2025 Urban SDA with Add-Ons'!$C:$C,0)), "Not Found")</f>
        <v>139.21</v>
      </c>
      <c r="K271" s="13">
        <f>IFERROR(INDEX('[33]2025 Urban SDA with Add-Ons'!$K:$K,MATCH(C271,'[33]2025 Urban SDA with Add-Ons'!$C:$C,0)), "Not Found")</f>
        <v>363.8</v>
      </c>
      <c r="L271" s="22" t="s">
        <v>20</v>
      </c>
      <c r="M271" s="22">
        <v>542.45000000000005</v>
      </c>
      <c r="N271" s="13">
        <v>0</v>
      </c>
      <c r="O271" s="14">
        <v>4039.18</v>
      </c>
    </row>
    <row r="272" spans="1:15" x14ac:dyDescent="0.25">
      <c r="A272" s="16" t="s">
        <v>1488</v>
      </c>
      <c r="B272" s="17" t="s">
        <v>1489</v>
      </c>
      <c r="C272" s="17" t="s">
        <v>1490</v>
      </c>
      <c r="D272" s="18" t="s">
        <v>1491</v>
      </c>
      <c r="E272" s="19" t="s">
        <v>1436</v>
      </c>
      <c r="F272" s="19" t="s">
        <v>117</v>
      </c>
      <c r="G272" s="20">
        <v>76104</v>
      </c>
      <c r="H272" s="21" t="s">
        <v>38</v>
      </c>
      <c r="I272" s="22">
        <f>IFERROR(INDEX('[33]2025 Urban SDA with Add-Ons'!$I:$I,MATCH(C272,'[33]2025 Urban SDA with Add-Ons'!$C:$C,0)), "Not Found")</f>
        <v>2993.72</v>
      </c>
      <c r="J272" s="13">
        <f>IFERROR(INDEX('[33]2025 Urban SDA with Add-Ons'!$J:$J,MATCH(C272,'[33]2025 Urban SDA with Add-Ons'!$C:$C,0)), "Not Found")</f>
        <v>139.21</v>
      </c>
      <c r="K272" s="13">
        <f>IFERROR(INDEX('[33]2025 Urban SDA with Add-Ons'!$K:$K,MATCH(C272,'[33]2025 Urban SDA with Add-Ons'!$C:$C,0)), "Not Found")</f>
        <v>302.18</v>
      </c>
      <c r="L272" s="22" t="s">
        <v>20</v>
      </c>
      <c r="M272" s="22">
        <v>0</v>
      </c>
      <c r="N272" s="13">
        <v>0</v>
      </c>
      <c r="O272" s="14">
        <v>3435.11</v>
      </c>
    </row>
    <row r="273" spans="1:15" x14ac:dyDescent="0.25">
      <c r="A273" s="16" t="s">
        <v>1492</v>
      </c>
      <c r="B273" s="17" t="s">
        <v>1493</v>
      </c>
      <c r="C273" s="17" t="s">
        <v>1494</v>
      </c>
      <c r="D273" s="18" t="s">
        <v>1495</v>
      </c>
      <c r="E273" s="19" t="s">
        <v>1496</v>
      </c>
      <c r="F273" s="19" t="s">
        <v>170</v>
      </c>
      <c r="G273" s="20">
        <v>75093</v>
      </c>
      <c r="H273" s="21" t="s">
        <v>129</v>
      </c>
      <c r="I273" s="22">
        <f>IFERROR(INDEX('[33]2025 Urban SDA with Add-Ons'!$I:$I,MATCH(C273,'[33]2025 Urban SDA with Add-Ons'!$C:$C,0)), "Not Found")</f>
        <v>2993.72</v>
      </c>
      <c r="J273" s="13">
        <f>IFERROR(INDEX('[33]2025 Urban SDA with Add-Ons'!$J:$J,MATCH(C273,'[33]2025 Urban SDA with Add-Ons'!$C:$C,0)), "Not Found")</f>
        <v>139.21</v>
      </c>
      <c r="K273" s="13">
        <f>IFERROR(INDEX('[33]2025 Urban SDA with Add-Ons'!$K:$K,MATCH(C273,'[33]2025 Urban SDA with Add-Ons'!$C:$C,0)), "Not Found")</f>
        <v>363.8</v>
      </c>
      <c r="L273" s="22" t="s">
        <v>20</v>
      </c>
      <c r="M273" s="22">
        <v>0</v>
      </c>
      <c r="N273" s="13">
        <v>0</v>
      </c>
      <c r="O273" s="14">
        <v>3496.73</v>
      </c>
    </row>
    <row r="274" spans="1:15" x14ac:dyDescent="0.25">
      <c r="A274" s="16" t="s">
        <v>1497</v>
      </c>
      <c r="B274" s="17" t="s">
        <v>1498</v>
      </c>
      <c r="C274" s="17" t="s">
        <v>1499</v>
      </c>
      <c r="D274" s="18" t="s">
        <v>1500</v>
      </c>
      <c r="E274" s="19" t="s">
        <v>1501</v>
      </c>
      <c r="F274" s="19" t="s">
        <v>26</v>
      </c>
      <c r="G274" s="20">
        <v>75231</v>
      </c>
      <c r="H274" s="21" t="s">
        <v>26</v>
      </c>
      <c r="I274" s="22">
        <f>IFERROR(INDEX('[33]2025 Urban SDA with Add-Ons'!$I:$I,MATCH(C274,'[33]2025 Urban SDA with Add-Ons'!$C:$C,0)), "Not Found")</f>
        <v>2993.72</v>
      </c>
      <c r="J274" s="13">
        <f>IFERROR(INDEX('[33]2025 Urban SDA with Add-Ons'!$J:$J,MATCH(C274,'[33]2025 Urban SDA with Add-Ons'!$C:$C,0)), "Not Found")</f>
        <v>139.21</v>
      </c>
      <c r="K274" s="13">
        <f>IFERROR(INDEX('[33]2025 Urban SDA with Add-Ons'!$K:$K,MATCH(C274,'[33]2025 Urban SDA with Add-Ons'!$C:$C,0)), "Not Found")</f>
        <v>363.8</v>
      </c>
      <c r="L274" s="22" t="s">
        <v>20</v>
      </c>
      <c r="M274" s="22">
        <v>0</v>
      </c>
      <c r="N274" s="13">
        <v>0</v>
      </c>
      <c r="O274" s="14">
        <v>3496.73</v>
      </c>
    </row>
    <row r="275" spans="1:15" x14ac:dyDescent="0.25">
      <c r="A275" s="16" t="s">
        <v>1502</v>
      </c>
      <c r="B275" s="17" t="s">
        <v>1503</v>
      </c>
      <c r="C275" s="17" t="s">
        <v>1504</v>
      </c>
      <c r="D275" s="18" t="s">
        <v>1505</v>
      </c>
      <c r="E275" s="19" t="s">
        <v>1506</v>
      </c>
      <c r="F275" s="19" t="s">
        <v>1507</v>
      </c>
      <c r="G275" s="20">
        <v>75182</v>
      </c>
      <c r="H275" s="21" t="s">
        <v>26</v>
      </c>
      <c r="I275" s="22">
        <f>IFERROR(INDEX('[33]2025 Urban SDA with Add-Ons'!$I:$I,MATCH(C275,'[33]2025 Urban SDA with Add-Ons'!$C:$C,0)), "Not Found")</f>
        <v>2993.72</v>
      </c>
      <c r="J275" s="13">
        <f>IFERROR(INDEX('[33]2025 Urban SDA with Add-Ons'!$J:$J,MATCH(C275,'[33]2025 Urban SDA with Add-Ons'!$C:$C,0)), "Not Found")</f>
        <v>139.21</v>
      </c>
      <c r="K275" s="13">
        <f>IFERROR(INDEX('[33]2025 Urban SDA with Add-Ons'!$K:$K,MATCH(C275,'[33]2025 Urban SDA with Add-Ons'!$C:$C,0)), "Not Found")</f>
        <v>363.8</v>
      </c>
      <c r="L275" s="22" t="s">
        <v>20</v>
      </c>
      <c r="M275" s="22">
        <v>0</v>
      </c>
      <c r="N275" s="13">
        <v>0</v>
      </c>
      <c r="O275" s="14">
        <v>3496.73</v>
      </c>
    </row>
    <row r="276" spans="1:15" x14ac:dyDescent="0.25">
      <c r="A276" s="16" t="s">
        <v>1508</v>
      </c>
      <c r="B276" s="17" t="s">
        <v>1509</v>
      </c>
      <c r="C276" s="17" t="s">
        <v>1510</v>
      </c>
      <c r="D276" s="18" t="s">
        <v>1511</v>
      </c>
      <c r="E276" s="19" t="s">
        <v>1512</v>
      </c>
      <c r="F276" s="19" t="s">
        <v>445</v>
      </c>
      <c r="G276" s="20">
        <v>75701</v>
      </c>
      <c r="H276" s="21" t="s">
        <v>446</v>
      </c>
      <c r="I276" s="22">
        <f>IFERROR(INDEX('[33]2025 Urban SDA with Add-Ons'!$I:$I,MATCH(C276,'[33]2025 Urban SDA with Add-Ons'!$C:$C,0)), "Not Found")</f>
        <v>2993.72</v>
      </c>
      <c r="J276" s="13">
        <f>IFERROR(INDEX('[33]2025 Urban SDA with Add-Ons'!$J:$J,MATCH(C276,'[33]2025 Urban SDA with Add-Ons'!$C:$C,0)), "Not Found")</f>
        <v>139.21</v>
      </c>
      <c r="K276" s="13">
        <f>IFERROR(INDEX('[33]2025 Urban SDA with Add-Ons'!$K:$K,MATCH(C276,'[33]2025 Urban SDA with Add-Ons'!$C:$C,0)), "Not Found")</f>
        <v>78.33</v>
      </c>
      <c r="L276" s="22" t="s">
        <v>20</v>
      </c>
      <c r="M276" s="22">
        <v>0</v>
      </c>
      <c r="N276" s="13">
        <v>0</v>
      </c>
      <c r="O276" s="14">
        <v>3211.26</v>
      </c>
    </row>
    <row r="277" spans="1:15" x14ac:dyDescent="0.25">
      <c r="A277" s="16" t="s">
        <v>1513</v>
      </c>
      <c r="B277" s="17" t="s">
        <v>1514</v>
      </c>
      <c r="C277" s="17" t="s">
        <v>1515</v>
      </c>
      <c r="D277" s="18" t="s">
        <v>1516</v>
      </c>
      <c r="E277" s="19" t="s">
        <v>1517</v>
      </c>
      <c r="F277" s="19" t="s">
        <v>18</v>
      </c>
      <c r="G277" s="20">
        <v>77065</v>
      </c>
      <c r="H277" s="21" t="s">
        <v>19</v>
      </c>
      <c r="I277" s="22">
        <f>IFERROR(INDEX('[33]2025 Urban SDA with Add-Ons'!$I:$I,MATCH(C277,'[33]2025 Urban SDA with Add-Ons'!$C:$C,0)), "Not Found")</f>
        <v>2993.72</v>
      </c>
      <c r="J277" s="13">
        <f>IFERROR(INDEX('[33]2025 Urban SDA with Add-Ons'!$J:$J,MATCH(C277,'[33]2025 Urban SDA with Add-Ons'!$C:$C,0)), "Not Found")</f>
        <v>139.21</v>
      </c>
      <c r="K277" s="13">
        <f>IFERROR(INDEX('[33]2025 Urban SDA with Add-Ons'!$K:$K,MATCH(C277,'[33]2025 Urban SDA with Add-Ons'!$C:$C,0)), "Not Found")</f>
        <v>432.1</v>
      </c>
      <c r="L277" s="22" t="s">
        <v>20</v>
      </c>
      <c r="M277" s="22">
        <v>0</v>
      </c>
      <c r="N277" s="13">
        <v>0</v>
      </c>
      <c r="O277" s="14">
        <v>3565.03</v>
      </c>
    </row>
    <row r="278" spans="1:15" x14ac:dyDescent="0.25">
      <c r="A278" s="16" t="s">
        <v>1518</v>
      </c>
      <c r="B278" s="17" t="s">
        <v>1519</v>
      </c>
      <c r="C278" s="17" t="s">
        <v>1520</v>
      </c>
      <c r="D278" s="18" t="s">
        <v>1521</v>
      </c>
      <c r="E278" s="19" t="s">
        <v>1522</v>
      </c>
      <c r="F278" s="19" t="s">
        <v>1523</v>
      </c>
      <c r="G278" s="20">
        <v>78746</v>
      </c>
      <c r="H278" s="21" t="s">
        <v>45</v>
      </c>
      <c r="I278" s="22">
        <f>IFERROR(INDEX('[33]2025 Urban SDA with Add-Ons'!$I:$I,MATCH(C278,'[33]2025 Urban SDA with Add-Ons'!$C:$C,0)), "Not Found")</f>
        <v>2993.72</v>
      </c>
      <c r="J278" s="13">
        <f>IFERROR(INDEX('[33]2025 Urban SDA with Add-Ons'!$J:$J,MATCH(C278,'[33]2025 Urban SDA with Add-Ons'!$C:$C,0)), "Not Found")</f>
        <v>139.21</v>
      </c>
      <c r="K278" s="13">
        <f>IFERROR(INDEX('[33]2025 Urban SDA with Add-Ons'!$K:$K,MATCH(C278,'[33]2025 Urban SDA with Add-Ons'!$C:$C,0)), "Not Found")</f>
        <v>316.10000000000002</v>
      </c>
      <c r="L278" s="22" t="s">
        <v>20</v>
      </c>
      <c r="M278" s="22">
        <v>0</v>
      </c>
      <c r="N278" s="13">
        <v>0</v>
      </c>
      <c r="O278" s="14">
        <v>3449.03</v>
      </c>
    </row>
    <row r="279" spans="1:15" x14ac:dyDescent="0.25">
      <c r="A279" s="16" t="s">
        <v>1524</v>
      </c>
      <c r="B279" s="17" t="s">
        <v>1525</v>
      </c>
      <c r="C279" s="17" t="s">
        <v>1526</v>
      </c>
      <c r="D279" s="18" t="s">
        <v>1527</v>
      </c>
      <c r="E279" s="19" t="s">
        <v>1528</v>
      </c>
      <c r="F279" s="19" t="s">
        <v>1529</v>
      </c>
      <c r="G279" s="20">
        <v>77640</v>
      </c>
      <c r="H279" s="21" t="s">
        <v>104</v>
      </c>
      <c r="I279" s="22">
        <f>IFERROR(INDEX('[33]2025 Urban SDA with Add-Ons'!$I:$I,MATCH(C279,'[33]2025 Urban SDA with Add-Ons'!$C:$C,0)), "Not Found")</f>
        <v>2993.72</v>
      </c>
      <c r="J279" s="13">
        <f>IFERROR(INDEX('[33]2025 Urban SDA with Add-Ons'!$J:$J,MATCH(C279,'[33]2025 Urban SDA with Add-Ons'!$C:$C,0)), "Not Found")</f>
        <v>139.21</v>
      </c>
      <c r="K279" s="13">
        <f>IFERROR(INDEX('[33]2025 Urban SDA with Add-Ons'!$K:$K,MATCH(C279,'[33]2025 Urban SDA with Add-Ons'!$C:$C,0)), "Not Found")</f>
        <v>123.43</v>
      </c>
      <c r="L279" s="22" t="s">
        <v>20</v>
      </c>
      <c r="M279" s="22">
        <v>0</v>
      </c>
      <c r="N279" s="13">
        <v>0</v>
      </c>
      <c r="O279" s="14">
        <v>3256.36</v>
      </c>
    </row>
    <row r="280" spans="1:15" x14ac:dyDescent="0.25">
      <c r="A280" s="16" t="s">
        <v>1530</v>
      </c>
      <c r="B280" s="17" t="s">
        <v>1531</v>
      </c>
      <c r="C280" s="17" t="s">
        <v>1532</v>
      </c>
      <c r="D280" s="18" t="s">
        <v>1533</v>
      </c>
      <c r="E280" s="19" t="s">
        <v>1534</v>
      </c>
      <c r="F280" s="19" t="s">
        <v>18</v>
      </c>
      <c r="G280" s="20">
        <v>77030</v>
      </c>
      <c r="H280" s="21" t="s">
        <v>19</v>
      </c>
      <c r="I280" s="22">
        <f>IFERROR(INDEX('[33]2025 Urban SDA with Add-Ons'!$I:$I,MATCH(C280,'[33]2025 Urban SDA with Add-Ons'!$C:$C,0)), "Not Found")</f>
        <v>2993.72</v>
      </c>
      <c r="J280" s="13">
        <f>IFERROR(INDEX('[33]2025 Urban SDA with Add-Ons'!$J:$J,MATCH(C280,'[33]2025 Urban SDA with Add-Ons'!$C:$C,0)), "Not Found")</f>
        <v>139.21</v>
      </c>
      <c r="K280" s="13">
        <f>IFERROR(INDEX('[33]2025 Urban SDA with Add-Ons'!$K:$K,MATCH(C280,'[33]2025 Urban SDA with Add-Ons'!$C:$C,0)), "Not Found")</f>
        <v>432.1</v>
      </c>
      <c r="L280" s="22">
        <v>338.23</v>
      </c>
      <c r="M280" s="22">
        <v>0</v>
      </c>
      <c r="N280" s="13">
        <v>0</v>
      </c>
      <c r="O280" s="14">
        <v>3903.26</v>
      </c>
    </row>
    <row r="281" spans="1:15" x14ac:dyDescent="0.25">
      <c r="A281" s="16" t="s">
        <v>1535</v>
      </c>
      <c r="B281" s="17" t="s">
        <v>1536</v>
      </c>
      <c r="C281" s="17" t="s">
        <v>1537</v>
      </c>
      <c r="D281" s="18" t="s">
        <v>1538</v>
      </c>
      <c r="E281" s="19" t="s">
        <v>1539</v>
      </c>
      <c r="F281" s="19" t="s">
        <v>352</v>
      </c>
      <c r="G281" s="20">
        <v>76208</v>
      </c>
      <c r="H281" s="21" t="s">
        <v>352</v>
      </c>
      <c r="I281" s="22">
        <f>IFERROR(INDEX('[33]2025 Urban SDA with Add-Ons'!$I:$I,MATCH(C281,'[33]2025 Urban SDA with Add-Ons'!$C:$C,0)), "Not Found")</f>
        <v>2993.72</v>
      </c>
      <c r="J281" s="13">
        <f>IFERROR(INDEX('[33]2025 Urban SDA with Add-Ons'!$J:$J,MATCH(C281,'[33]2025 Urban SDA with Add-Ons'!$C:$C,0)), "Not Found")</f>
        <v>139.21</v>
      </c>
      <c r="K281" s="13">
        <f>IFERROR(INDEX('[33]2025 Urban SDA with Add-Ons'!$K:$K,MATCH(C281,'[33]2025 Urban SDA with Add-Ons'!$C:$C,0)), "Not Found")</f>
        <v>363.8</v>
      </c>
      <c r="L281" s="22" t="s">
        <v>20</v>
      </c>
      <c r="M281" s="22">
        <v>0</v>
      </c>
      <c r="N281" s="13">
        <v>0</v>
      </c>
      <c r="O281" s="14">
        <v>3496.73</v>
      </c>
    </row>
    <row r="282" spans="1:15" x14ac:dyDescent="0.25">
      <c r="A282" s="16" t="s">
        <v>1540</v>
      </c>
      <c r="B282" s="17" t="s">
        <v>1541</v>
      </c>
      <c r="C282" s="17" t="s">
        <v>1542</v>
      </c>
      <c r="D282" s="18" t="s">
        <v>1543</v>
      </c>
      <c r="E282" s="19" t="s">
        <v>1544</v>
      </c>
      <c r="F282" s="19" t="s">
        <v>18</v>
      </c>
      <c r="G282" s="20">
        <v>77090</v>
      </c>
      <c r="H282" s="21" t="s">
        <v>19</v>
      </c>
      <c r="I282" s="22">
        <f>IFERROR(INDEX('[33]2025 Urban SDA with Add-Ons'!$I:$I,MATCH(C282,'[33]2025 Urban SDA with Add-Ons'!$C:$C,0)), "Not Found")</f>
        <v>2993.72</v>
      </c>
      <c r="J282" s="13">
        <f>IFERROR(INDEX('[33]2025 Urban SDA with Add-Ons'!$J:$J,MATCH(C282,'[33]2025 Urban SDA with Add-Ons'!$C:$C,0)), "Not Found")</f>
        <v>139.21</v>
      </c>
      <c r="K282" s="13">
        <f>IFERROR(INDEX('[33]2025 Urban SDA with Add-Ons'!$K:$K,MATCH(C282,'[33]2025 Urban SDA with Add-Ons'!$C:$C,0)), "Not Found")</f>
        <v>432.1</v>
      </c>
      <c r="L282" s="22" t="s">
        <v>20</v>
      </c>
      <c r="M282" s="22">
        <v>0</v>
      </c>
      <c r="N282" s="13">
        <v>0</v>
      </c>
      <c r="O282" s="14">
        <v>3565.03</v>
      </c>
    </row>
    <row r="283" spans="1:15" x14ac:dyDescent="0.25">
      <c r="A283" s="16" t="s">
        <v>1545</v>
      </c>
      <c r="B283" s="17" t="s">
        <v>1546</v>
      </c>
      <c r="C283" s="17" t="s">
        <v>1547</v>
      </c>
      <c r="D283" s="18" t="s">
        <v>1548</v>
      </c>
      <c r="E283" s="19" t="s">
        <v>1549</v>
      </c>
      <c r="F283" s="19" t="s">
        <v>117</v>
      </c>
      <c r="G283" s="20">
        <v>76132</v>
      </c>
      <c r="H283" s="21" t="s">
        <v>38</v>
      </c>
      <c r="I283" s="22">
        <f>IFERROR(INDEX('[33]2025 Urban SDA with Add-Ons'!$I:$I,MATCH(C283,'[33]2025 Urban SDA with Add-Ons'!$C:$C,0)), "Not Found")</f>
        <v>2993.72</v>
      </c>
      <c r="J283" s="13">
        <f>IFERROR(INDEX('[33]2025 Urban SDA with Add-Ons'!$J:$J,MATCH(C283,'[33]2025 Urban SDA with Add-Ons'!$C:$C,0)), "Not Found")</f>
        <v>139.21</v>
      </c>
      <c r="K283" s="13">
        <f>IFERROR(INDEX('[33]2025 Urban SDA with Add-Ons'!$K:$K,MATCH(C283,'[33]2025 Urban SDA with Add-Ons'!$C:$C,0)), "Not Found")</f>
        <v>302.18</v>
      </c>
      <c r="L283" s="22" t="s">
        <v>20</v>
      </c>
      <c r="M283" s="22">
        <v>0</v>
      </c>
      <c r="N283" s="13">
        <v>0</v>
      </c>
      <c r="O283" s="14">
        <v>3435.11</v>
      </c>
    </row>
    <row r="284" spans="1:15" x14ac:dyDescent="0.25">
      <c r="A284" s="16" t="s">
        <v>1550</v>
      </c>
      <c r="B284" s="17" t="s">
        <v>1551</v>
      </c>
      <c r="C284" s="17" t="s">
        <v>1552</v>
      </c>
      <c r="D284" s="18" t="s">
        <v>1553</v>
      </c>
      <c r="E284" s="19" t="s">
        <v>1554</v>
      </c>
      <c r="F284" s="19" t="s">
        <v>445</v>
      </c>
      <c r="G284" s="20">
        <v>75701</v>
      </c>
      <c r="H284" s="21" t="s">
        <v>446</v>
      </c>
      <c r="I284" s="22">
        <f>IFERROR(INDEX('[33]2025 Urban SDA with Add-Ons'!$I:$I,MATCH(C284,'[33]2025 Urban SDA with Add-Ons'!$C:$C,0)), "Not Found")</f>
        <v>2993.72</v>
      </c>
      <c r="J284" s="13">
        <f>IFERROR(INDEX('[33]2025 Urban SDA with Add-Ons'!$J:$J,MATCH(C284,'[33]2025 Urban SDA with Add-Ons'!$C:$C,0)), "Not Found")</f>
        <v>139.21</v>
      </c>
      <c r="K284" s="13">
        <f>IFERROR(INDEX('[33]2025 Urban SDA with Add-Ons'!$K:$K,MATCH(C284,'[33]2025 Urban SDA with Add-Ons'!$C:$C,0)), "Not Found")</f>
        <v>78.33</v>
      </c>
      <c r="L284" s="22" t="s">
        <v>20</v>
      </c>
      <c r="M284" s="22">
        <v>0</v>
      </c>
      <c r="N284" s="13">
        <v>0</v>
      </c>
      <c r="O284" s="14">
        <v>3211.26</v>
      </c>
    </row>
    <row r="285" spans="1:15" x14ac:dyDescent="0.25">
      <c r="A285" s="16" t="s">
        <v>1555</v>
      </c>
      <c r="B285" s="17" t="s">
        <v>1556</v>
      </c>
      <c r="C285" s="17" t="s">
        <v>1557</v>
      </c>
      <c r="D285" s="18" t="s">
        <v>1558</v>
      </c>
      <c r="E285" s="19" t="s">
        <v>1559</v>
      </c>
      <c r="F285" s="19" t="s">
        <v>710</v>
      </c>
      <c r="G285" s="20">
        <v>77479</v>
      </c>
      <c r="H285" s="21" t="s">
        <v>92</v>
      </c>
      <c r="I285" s="22">
        <f>IFERROR(INDEX('[33]2025 Urban SDA with Add-Ons'!$I:$I,MATCH(C285,'[33]2025 Urban SDA with Add-Ons'!$C:$C,0)), "Not Found")</f>
        <v>2993.72</v>
      </c>
      <c r="J285" s="13">
        <f>IFERROR(INDEX('[33]2025 Urban SDA with Add-Ons'!$J:$J,MATCH(C285,'[33]2025 Urban SDA with Add-Ons'!$C:$C,0)), "Not Found")</f>
        <v>139.21</v>
      </c>
      <c r="K285" s="13">
        <f>IFERROR(INDEX('[33]2025 Urban SDA with Add-Ons'!$K:$K,MATCH(C285,'[33]2025 Urban SDA with Add-Ons'!$C:$C,0)), "Not Found")</f>
        <v>432.1</v>
      </c>
      <c r="L285" s="22" t="s">
        <v>20</v>
      </c>
      <c r="M285" s="22">
        <v>0</v>
      </c>
      <c r="N285" s="13">
        <v>0</v>
      </c>
      <c r="O285" s="14">
        <v>3565.03</v>
      </c>
    </row>
    <row r="286" spans="1:15" x14ac:dyDescent="0.25">
      <c r="A286" s="16" t="s">
        <v>1560</v>
      </c>
      <c r="B286" s="17" t="s">
        <v>1561</v>
      </c>
      <c r="C286" s="17" t="s">
        <v>1562</v>
      </c>
      <c r="D286" s="18" t="s">
        <v>1563</v>
      </c>
      <c r="E286" s="19" t="s">
        <v>1564</v>
      </c>
      <c r="F286" s="19" t="s">
        <v>1565</v>
      </c>
      <c r="G286" s="20">
        <v>76262</v>
      </c>
      <c r="H286" s="21" t="s">
        <v>352</v>
      </c>
      <c r="I286" s="22">
        <f>IFERROR(INDEX('[33]2025 Urban SDA with Add-Ons'!$I:$I,MATCH(C286,'[33]2025 Urban SDA with Add-Ons'!$C:$C,0)), "Not Found")</f>
        <v>2993.72</v>
      </c>
      <c r="J286" s="13">
        <f>IFERROR(INDEX('[33]2025 Urban SDA with Add-Ons'!$J:$J,MATCH(C286,'[33]2025 Urban SDA with Add-Ons'!$C:$C,0)), "Not Found")</f>
        <v>139.21</v>
      </c>
      <c r="K286" s="13">
        <f>IFERROR(INDEX('[33]2025 Urban SDA with Add-Ons'!$K:$K,MATCH(C286,'[33]2025 Urban SDA with Add-Ons'!$C:$C,0)), "Not Found")</f>
        <v>363.8</v>
      </c>
      <c r="L286" s="22" t="s">
        <v>20</v>
      </c>
      <c r="M286" s="22">
        <v>0</v>
      </c>
      <c r="N286" s="13">
        <v>0</v>
      </c>
      <c r="O286" s="14">
        <v>3496.73</v>
      </c>
    </row>
    <row r="287" spans="1:15" x14ac:dyDescent="0.25">
      <c r="A287" s="16" t="s">
        <v>1566</v>
      </c>
      <c r="B287" s="17" t="s">
        <v>1567</v>
      </c>
      <c r="C287" s="17" t="s">
        <v>1568</v>
      </c>
      <c r="D287" s="18" t="s">
        <v>1569</v>
      </c>
      <c r="E287" s="19" t="s">
        <v>1570</v>
      </c>
      <c r="F287" s="19" t="s">
        <v>445</v>
      </c>
      <c r="G287" s="20">
        <v>75701</v>
      </c>
      <c r="H287" s="21" t="s">
        <v>446</v>
      </c>
      <c r="I287" s="22">
        <f>IFERROR(INDEX('[33]2025 Urban SDA with Add-Ons'!$I:$I,MATCH(C287,'[33]2025 Urban SDA with Add-Ons'!$C:$C,0)), "Not Found")</f>
        <v>2993.72</v>
      </c>
      <c r="J287" s="13">
        <f>IFERROR(INDEX('[33]2025 Urban SDA with Add-Ons'!$J:$J,MATCH(C287,'[33]2025 Urban SDA with Add-Ons'!$C:$C,0)), "Not Found")</f>
        <v>139.21</v>
      </c>
      <c r="K287" s="13">
        <f>IFERROR(INDEX('[33]2025 Urban SDA with Add-Ons'!$K:$K,MATCH(C287,'[33]2025 Urban SDA with Add-Ons'!$C:$C,0)), "Not Found")</f>
        <v>78.33</v>
      </c>
      <c r="L287" s="22">
        <v>293.58999999999997</v>
      </c>
      <c r="M287" s="22">
        <v>846.75</v>
      </c>
      <c r="N287" s="13">
        <v>222.84355646190636</v>
      </c>
      <c r="O287" s="14">
        <v>4574.4399999999996</v>
      </c>
    </row>
    <row r="288" spans="1:15" x14ac:dyDescent="0.25">
      <c r="A288" s="16" t="s">
        <v>1571</v>
      </c>
      <c r="B288" s="17" t="s">
        <v>1572</v>
      </c>
      <c r="C288" s="17" t="s">
        <v>1573</v>
      </c>
      <c r="D288" s="18" t="s">
        <v>1574</v>
      </c>
      <c r="E288" s="19" t="s">
        <v>1575</v>
      </c>
      <c r="F288" s="19" t="s">
        <v>1576</v>
      </c>
      <c r="G288" s="20">
        <v>75020</v>
      </c>
      <c r="H288" s="21" t="s">
        <v>743</v>
      </c>
      <c r="I288" s="22">
        <f>IFERROR(INDEX('[33]2025 Urban SDA with Add-Ons'!$I:$I,MATCH(C288,'[33]2025 Urban SDA with Add-Ons'!$C:$C,0)), "Not Found")</f>
        <v>2993.72</v>
      </c>
      <c r="J288" s="13">
        <f>IFERROR(INDEX('[33]2025 Urban SDA with Add-Ons'!$J:$J,MATCH(C288,'[33]2025 Urban SDA with Add-Ons'!$C:$C,0)), "Not Found")</f>
        <v>139.21</v>
      </c>
      <c r="K288" s="13">
        <f>IFERROR(INDEX('[33]2025 Urban SDA with Add-Ons'!$K:$K,MATCH(C288,'[33]2025 Urban SDA with Add-Ons'!$C:$C,0)), "Not Found")</f>
        <v>330.83</v>
      </c>
      <c r="L288" s="22">
        <v>102.83</v>
      </c>
      <c r="M288" s="22">
        <v>92.61</v>
      </c>
      <c r="N288" s="13">
        <v>375.85196128510722</v>
      </c>
      <c r="O288" s="14">
        <v>4035.05</v>
      </c>
    </row>
    <row r="289" spans="1:15" x14ac:dyDescent="0.25">
      <c r="A289" s="16" t="s">
        <v>1577</v>
      </c>
      <c r="B289" s="17" t="s">
        <v>1578</v>
      </c>
      <c r="C289" s="17" t="s">
        <v>1579</v>
      </c>
      <c r="D289" s="18" t="s">
        <v>1580</v>
      </c>
      <c r="E289" s="19" t="s">
        <v>1581</v>
      </c>
      <c r="F289" s="19" t="s">
        <v>371</v>
      </c>
      <c r="G289" s="20">
        <v>76301</v>
      </c>
      <c r="H289" s="21" t="s">
        <v>372</v>
      </c>
      <c r="I289" s="22">
        <f>IFERROR(INDEX('[33]2025 Urban SDA with Add-Ons'!$I:$I,MATCH(C289,'[33]2025 Urban SDA with Add-Ons'!$C:$C,0)), "Not Found")</f>
        <v>2993.72</v>
      </c>
      <c r="J289" s="13">
        <f>IFERROR(INDEX('[33]2025 Urban SDA with Add-Ons'!$J:$J,MATCH(C289,'[33]2025 Urban SDA with Add-Ons'!$C:$C,0)), "Not Found")</f>
        <v>139.21</v>
      </c>
      <c r="K289" s="13">
        <f>IFERROR(INDEX('[33]2025 Urban SDA with Add-Ons'!$K:$K,MATCH(C289,'[33]2025 Urban SDA with Add-Ons'!$C:$C,0)), "Not Found")</f>
        <v>530.66</v>
      </c>
      <c r="L289" s="22" t="s">
        <v>20</v>
      </c>
      <c r="M289" s="22">
        <v>542.45000000000005</v>
      </c>
      <c r="N289" s="13">
        <v>350.5322569524314</v>
      </c>
      <c r="O289" s="14">
        <v>4556.57</v>
      </c>
    </row>
    <row r="290" spans="1:15" x14ac:dyDescent="0.25">
      <c r="A290" s="16" t="s">
        <v>1582</v>
      </c>
      <c r="B290" s="17" t="s">
        <v>1583</v>
      </c>
      <c r="C290" s="17" t="s">
        <v>1584</v>
      </c>
      <c r="D290" s="18" t="s">
        <v>1585</v>
      </c>
      <c r="E290" s="19" t="s">
        <v>1586</v>
      </c>
      <c r="F290" s="19" t="s">
        <v>477</v>
      </c>
      <c r="G290" s="20">
        <v>79415</v>
      </c>
      <c r="H290" s="21" t="s">
        <v>477</v>
      </c>
      <c r="I290" s="22">
        <f>IFERROR(INDEX('[33]2025 Urban SDA with Add-Ons'!$I:$I,MATCH(C290,'[33]2025 Urban SDA with Add-Ons'!$C:$C,0)), "Not Found")</f>
        <v>2993.72</v>
      </c>
      <c r="J290" s="13">
        <f>IFERROR(INDEX('[33]2025 Urban SDA with Add-Ons'!$J:$J,MATCH(C290,'[33]2025 Urban SDA with Add-Ons'!$C:$C,0)), "Not Found")</f>
        <v>139.21</v>
      </c>
      <c r="K290" s="13">
        <f>IFERROR(INDEX('[33]2025 Urban SDA with Add-Ons'!$K:$K,MATCH(C290,'[33]2025 Urban SDA with Add-Ons'!$C:$C,0)), "Not Found")</f>
        <v>168.17</v>
      </c>
      <c r="L290" s="22">
        <v>560.15</v>
      </c>
      <c r="M290" s="22">
        <v>846.75</v>
      </c>
      <c r="N290" s="13">
        <v>264.94620803558888</v>
      </c>
      <c r="O290" s="14">
        <v>4972.95</v>
      </c>
    </row>
    <row r="291" spans="1:15" x14ac:dyDescent="0.25">
      <c r="A291" s="16" t="s">
        <v>1587</v>
      </c>
      <c r="B291" s="17" t="s">
        <v>1588</v>
      </c>
      <c r="C291" s="17" t="s">
        <v>1589</v>
      </c>
      <c r="D291" s="18" t="s">
        <v>1590</v>
      </c>
      <c r="E291" s="19" t="s">
        <v>1591</v>
      </c>
      <c r="F291" s="19" t="s">
        <v>37</v>
      </c>
      <c r="G291" s="20">
        <v>76017</v>
      </c>
      <c r="H291" s="21" t="s">
        <v>38</v>
      </c>
      <c r="I291" s="22">
        <f>IFERROR(INDEX('[33]2025 Urban SDA with Add-Ons'!$I:$I,MATCH(C291,'[33]2025 Urban SDA with Add-Ons'!$C:$C,0)), "Not Found")</f>
        <v>2993.72</v>
      </c>
      <c r="J291" s="13">
        <f>IFERROR(INDEX('[33]2025 Urban SDA with Add-Ons'!$J:$J,MATCH(C291,'[33]2025 Urban SDA with Add-Ons'!$C:$C,0)), "Not Found")</f>
        <v>139.21</v>
      </c>
      <c r="K291" s="13">
        <f>IFERROR(INDEX('[33]2025 Urban SDA with Add-Ons'!$K:$K,MATCH(C291,'[33]2025 Urban SDA with Add-Ons'!$C:$C,0)), "Not Found")</f>
        <v>330.83</v>
      </c>
      <c r="L291" s="22" t="s">
        <v>20</v>
      </c>
      <c r="M291" s="22">
        <v>0</v>
      </c>
      <c r="N291" s="13">
        <v>0</v>
      </c>
      <c r="O291" s="14">
        <v>3463.76</v>
      </c>
    </row>
    <row r="292" spans="1:15" x14ac:dyDescent="0.25">
      <c r="A292" s="16" t="s">
        <v>1592</v>
      </c>
      <c r="B292" s="17" t="s">
        <v>1593</v>
      </c>
      <c r="C292" s="17" t="s">
        <v>1594</v>
      </c>
      <c r="D292" s="18" t="s">
        <v>1595</v>
      </c>
      <c r="E292" s="19" t="s">
        <v>1596</v>
      </c>
      <c r="F292" s="19" t="s">
        <v>432</v>
      </c>
      <c r="G292" s="20">
        <v>78520</v>
      </c>
      <c r="H292" s="21" t="s">
        <v>433</v>
      </c>
      <c r="I292" s="22">
        <f>IFERROR(INDEX('[33]2025 Urban SDA with Add-Ons'!$I:$I,MATCH(C292,'[33]2025 Urban SDA with Add-Ons'!$C:$C,0)), "Not Found")</f>
        <v>2993.72</v>
      </c>
      <c r="J292" s="13">
        <f>IFERROR(INDEX('[33]2025 Urban SDA with Add-Ons'!$J:$J,MATCH(C292,'[33]2025 Urban SDA with Add-Ons'!$C:$C,0)), "Not Found")</f>
        <v>139.21</v>
      </c>
      <c r="K292" s="13">
        <f>IFERROR(INDEX('[33]2025 Urban SDA with Add-Ons'!$K:$K,MATCH(C292,'[33]2025 Urban SDA with Add-Ons'!$C:$C,0)), "Not Found")</f>
        <v>305.7</v>
      </c>
      <c r="L292" s="22" t="s">
        <v>20</v>
      </c>
      <c r="M292" s="22">
        <v>92.61</v>
      </c>
      <c r="N292" s="13">
        <v>281.19394199006541</v>
      </c>
      <c r="O292" s="14">
        <v>3812.43</v>
      </c>
    </row>
    <row r="293" spans="1:15" x14ac:dyDescent="0.25">
      <c r="A293" s="16" t="s">
        <v>1597</v>
      </c>
      <c r="B293" s="17" t="s">
        <v>1598</v>
      </c>
      <c r="C293" s="17" t="s">
        <v>1599</v>
      </c>
      <c r="D293" s="18" t="s">
        <v>1600</v>
      </c>
      <c r="E293" s="19" t="s">
        <v>1601</v>
      </c>
      <c r="F293" s="19" t="s">
        <v>820</v>
      </c>
      <c r="G293" s="20">
        <v>78596</v>
      </c>
      <c r="H293" s="21" t="s">
        <v>426</v>
      </c>
      <c r="I293" s="22">
        <f>IFERROR(INDEX('[33]2025 Urban SDA with Add-Ons'!$I:$I,MATCH(C293,'[33]2025 Urban SDA with Add-Ons'!$C:$C,0)), "Not Found")</f>
        <v>2993.72</v>
      </c>
      <c r="J293" s="13">
        <f>IFERROR(INDEX('[33]2025 Urban SDA with Add-Ons'!$J:$J,MATCH(C293,'[33]2025 Urban SDA with Add-Ons'!$C:$C,0)), "Not Found")</f>
        <v>139.21</v>
      </c>
      <c r="K293" s="13">
        <f>IFERROR(INDEX('[33]2025 Urban SDA with Add-Ons'!$K:$K,MATCH(C293,'[33]2025 Urban SDA with Add-Ons'!$C:$C,0)), "Not Found")</f>
        <v>305.7</v>
      </c>
      <c r="L293" s="22">
        <v>69.33</v>
      </c>
      <c r="M293" s="22">
        <v>542.45000000000005</v>
      </c>
      <c r="N293" s="13">
        <v>0</v>
      </c>
      <c r="O293" s="14">
        <v>4050.41</v>
      </c>
    </row>
    <row r="294" spans="1:15" x14ac:dyDescent="0.25">
      <c r="A294" s="16" t="s">
        <v>1602</v>
      </c>
      <c r="B294" s="17" t="s">
        <v>1603</v>
      </c>
      <c r="C294" s="17" t="s">
        <v>1604</v>
      </c>
      <c r="D294" s="18" t="s">
        <v>1605</v>
      </c>
      <c r="E294" s="19" t="s">
        <v>1606</v>
      </c>
      <c r="F294" s="19" t="s">
        <v>619</v>
      </c>
      <c r="G294" s="20">
        <v>78550</v>
      </c>
      <c r="H294" s="21" t="s">
        <v>433</v>
      </c>
      <c r="I294" s="22">
        <f>IFERROR(INDEX('[33]2025 Urban SDA with Add-Ons'!$I:$I,MATCH(C294,'[33]2025 Urban SDA with Add-Ons'!$C:$C,0)), "Not Found")</f>
        <v>2993.72</v>
      </c>
      <c r="J294" s="13">
        <f>IFERROR(INDEX('[33]2025 Urban SDA with Add-Ons'!$J:$J,MATCH(C294,'[33]2025 Urban SDA with Add-Ons'!$C:$C,0)), "Not Found")</f>
        <v>139.21</v>
      </c>
      <c r="K294" s="13">
        <f>IFERROR(INDEX('[33]2025 Urban SDA with Add-Ons'!$K:$K,MATCH(C294,'[33]2025 Urban SDA with Add-Ons'!$C:$C,0)), "Not Found")</f>
        <v>305.7</v>
      </c>
      <c r="L294" s="22">
        <v>69.33</v>
      </c>
      <c r="M294" s="22">
        <v>542.45000000000005</v>
      </c>
      <c r="N294" s="13">
        <v>0</v>
      </c>
      <c r="O294" s="14">
        <v>4050.41</v>
      </c>
    </row>
    <row r="295" spans="1:15" x14ac:dyDescent="0.25">
      <c r="A295" s="16" t="s">
        <v>1607</v>
      </c>
      <c r="B295" s="17" t="s">
        <v>1608</v>
      </c>
      <c r="C295" s="17" t="s">
        <v>1609</v>
      </c>
      <c r="D295" s="18" t="s">
        <v>1610</v>
      </c>
      <c r="E295" s="19" t="s">
        <v>1611</v>
      </c>
      <c r="F295" s="19" t="s">
        <v>199</v>
      </c>
      <c r="G295" s="20">
        <v>78205</v>
      </c>
      <c r="H295" s="21" t="s">
        <v>200</v>
      </c>
      <c r="I295" s="22">
        <f>IFERROR(INDEX('[33]2025 Urban SDA with Add-Ons'!$I:$I,MATCH(C295,'[33]2025 Urban SDA with Add-Ons'!$C:$C,0)), "Not Found")</f>
        <v>2993.72</v>
      </c>
      <c r="J295" s="13">
        <f>IFERROR(INDEX('[33]2025 Urban SDA with Add-Ons'!$J:$J,MATCH(C295,'[33]2025 Urban SDA with Add-Ons'!$C:$C,0)), "Not Found")</f>
        <v>139.21</v>
      </c>
      <c r="K295" s="13">
        <f>IFERROR(INDEX('[33]2025 Urban SDA with Add-Ons'!$K:$K,MATCH(C295,'[33]2025 Urban SDA with Add-Ons'!$C:$C,0)), "Not Found")</f>
        <v>209.18</v>
      </c>
      <c r="L295" s="22">
        <v>10.119999999999999</v>
      </c>
      <c r="M295" s="22">
        <v>92.61</v>
      </c>
      <c r="N295" s="13">
        <v>327.33458973755114</v>
      </c>
      <c r="O295" s="14">
        <v>3772.17</v>
      </c>
    </row>
    <row r="296" spans="1:15" x14ac:dyDescent="0.25">
      <c r="A296" s="16" t="s">
        <v>1612</v>
      </c>
      <c r="B296" s="17" t="s">
        <v>1613</v>
      </c>
      <c r="C296" s="17" t="s">
        <v>1614</v>
      </c>
      <c r="D296" s="18" t="s">
        <v>1615</v>
      </c>
      <c r="E296" s="19" t="s">
        <v>1616</v>
      </c>
      <c r="F296" s="19" t="s">
        <v>199</v>
      </c>
      <c r="G296" s="20">
        <v>78251</v>
      </c>
      <c r="H296" s="21" t="s">
        <v>200</v>
      </c>
      <c r="I296" s="22">
        <f>IFERROR(INDEX('[33]2025 Urban SDA with Add-Ons'!$I:$I,MATCH(C296,'[33]2025 Urban SDA with Add-Ons'!$C:$C,0)), "Not Found")</f>
        <v>2993.72</v>
      </c>
      <c r="J296" s="13">
        <f>IFERROR(INDEX('[33]2025 Urban SDA with Add-Ons'!$J:$J,MATCH(C296,'[33]2025 Urban SDA with Add-Ons'!$C:$C,0)), "Not Found")</f>
        <v>139.21</v>
      </c>
      <c r="K296" s="13">
        <f>IFERROR(INDEX('[33]2025 Urban SDA with Add-Ons'!$K:$K,MATCH(C296,'[33]2025 Urban SDA with Add-Ons'!$C:$C,0)), "Not Found")</f>
        <v>209.18</v>
      </c>
      <c r="L296" s="22" t="s">
        <v>20</v>
      </c>
      <c r="M296" s="22">
        <v>0</v>
      </c>
      <c r="N296" s="13">
        <v>0</v>
      </c>
      <c r="O296" s="14">
        <v>3342.11</v>
      </c>
    </row>
    <row r="297" spans="1:15" x14ac:dyDescent="0.25">
      <c r="A297" s="16" t="s">
        <v>1617</v>
      </c>
      <c r="B297" s="17" t="s">
        <v>1618</v>
      </c>
      <c r="C297" s="17" t="s">
        <v>1619</v>
      </c>
      <c r="D297" s="18" t="s">
        <v>1620</v>
      </c>
      <c r="E297" s="19" t="s">
        <v>1621</v>
      </c>
      <c r="F297" s="19" t="s">
        <v>378</v>
      </c>
      <c r="G297" s="20">
        <v>79936</v>
      </c>
      <c r="H297" s="21" t="s">
        <v>378</v>
      </c>
      <c r="I297" s="22">
        <f>IFERROR(INDEX('[33]2025 Urban SDA with Add-Ons'!$I:$I,MATCH(C297,'[33]2025 Urban SDA with Add-Ons'!$C:$C,0)), "Not Found")</f>
        <v>2993.72</v>
      </c>
      <c r="J297" s="13">
        <f>IFERROR(INDEX('[33]2025 Urban SDA with Add-Ons'!$J:$J,MATCH(C297,'[33]2025 Urban SDA with Add-Ons'!$C:$C,0)), "Not Found")</f>
        <v>139.21</v>
      </c>
      <c r="K297" s="13">
        <f>IFERROR(INDEX('[33]2025 Urban SDA with Add-Ons'!$K:$K,MATCH(C297,'[33]2025 Urban SDA with Add-Ons'!$C:$C,0)), "Not Found")</f>
        <v>110.25</v>
      </c>
      <c r="L297" s="22" t="s">
        <v>20</v>
      </c>
      <c r="M297" s="22">
        <v>0</v>
      </c>
      <c r="N297" s="13">
        <v>0</v>
      </c>
      <c r="O297" s="14">
        <v>3243.18</v>
      </c>
    </row>
    <row r="298" spans="1:15" x14ac:dyDescent="0.25">
      <c r="A298" s="16" t="s">
        <v>1622</v>
      </c>
      <c r="B298" s="17" t="s">
        <v>1623</v>
      </c>
      <c r="C298" s="17" t="s">
        <v>1624</v>
      </c>
      <c r="D298" s="18" t="s">
        <v>1625</v>
      </c>
      <c r="E298" s="19" t="s">
        <v>1626</v>
      </c>
      <c r="F298" s="19" t="s">
        <v>1627</v>
      </c>
      <c r="G298" s="20">
        <v>75115</v>
      </c>
      <c r="H298" s="21" t="s">
        <v>26</v>
      </c>
      <c r="I298" s="22">
        <f>IFERROR(INDEX('[33]2025 Urban SDA with Add-Ons'!$I:$I,MATCH(C298,'[33]2025 Urban SDA with Add-Ons'!$C:$C,0)), "Not Found")</f>
        <v>2993.72</v>
      </c>
      <c r="J298" s="13">
        <f>IFERROR(INDEX('[33]2025 Urban SDA with Add-Ons'!$J:$J,MATCH(C298,'[33]2025 Urban SDA with Add-Ons'!$C:$C,0)), "Not Found")</f>
        <v>139.21</v>
      </c>
      <c r="K298" s="13">
        <f>IFERROR(INDEX('[33]2025 Urban SDA with Add-Ons'!$K:$K,MATCH(C298,'[33]2025 Urban SDA with Add-Ons'!$C:$C,0)), "Not Found")</f>
        <v>363.8</v>
      </c>
      <c r="L298" s="22" t="s">
        <v>20</v>
      </c>
      <c r="M298" s="22">
        <v>0</v>
      </c>
      <c r="N298" s="13">
        <v>0</v>
      </c>
      <c r="O298" s="14">
        <v>3496.73</v>
      </c>
    </row>
    <row r="299" spans="1:15" x14ac:dyDescent="0.25">
      <c r="A299" s="16" t="s">
        <v>1628</v>
      </c>
      <c r="B299" s="17" t="s">
        <v>1629</v>
      </c>
      <c r="C299" s="17" t="s">
        <v>1624</v>
      </c>
      <c r="D299" s="18" t="s">
        <v>1630</v>
      </c>
      <c r="E299" s="19" t="s">
        <v>1631</v>
      </c>
      <c r="F299" s="19" t="s">
        <v>698</v>
      </c>
      <c r="G299" s="20">
        <v>75080</v>
      </c>
      <c r="H299" s="21" t="s">
        <v>26</v>
      </c>
      <c r="I299" s="22">
        <f>IFERROR(INDEX('[33]2025 Urban SDA with Add-Ons'!$I:$I,MATCH(C299,'[33]2025 Urban SDA with Add-Ons'!$C:$C,0)), "Not Found")</f>
        <v>2993.72</v>
      </c>
      <c r="J299" s="13">
        <f>IFERROR(INDEX('[33]2025 Urban SDA with Add-Ons'!$J:$J,MATCH(C299,'[33]2025 Urban SDA with Add-Ons'!$C:$C,0)), "Not Found")</f>
        <v>139.21</v>
      </c>
      <c r="K299" s="13">
        <f>IFERROR(INDEX('[33]2025 Urban SDA with Add-Ons'!$K:$K,MATCH(C299,'[33]2025 Urban SDA with Add-Ons'!$C:$C,0)), "Not Found")</f>
        <v>363.8</v>
      </c>
      <c r="L299" s="22" t="s">
        <v>20</v>
      </c>
      <c r="M299" s="22">
        <v>0</v>
      </c>
      <c r="N299" s="13">
        <v>0</v>
      </c>
      <c r="O299" s="14">
        <v>3496.73</v>
      </c>
    </row>
    <row r="300" spans="1:15" x14ac:dyDescent="0.25">
      <c r="A300" s="16" t="s">
        <v>1632</v>
      </c>
      <c r="B300" s="17" t="s">
        <v>1633</v>
      </c>
      <c r="C300" s="17" t="s">
        <v>1634</v>
      </c>
      <c r="D300" s="18" t="s">
        <v>1635</v>
      </c>
      <c r="E300" s="19" t="s">
        <v>1636</v>
      </c>
      <c r="F300" s="19" t="s">
        <v>339</v>
      </c>
      <c r="G300" s="20">
        <v>77901</v>
      </c>
      <c r="H300" s="21" t="s">
        <v>339</v>
      </c>
      <c r="I300" s="22">
        <f>IFERROR(INDEX('[33]2025 Urban SDA with Add-Ons'!$I:$I,MATCH(C300,'[33]2025 Urban SDA with Add-Ons'!$C:$C,0)), "Not Found")</f>
        <v>2993.72</v>
      </c>
      <c r="J300" s="13">
        <f>IFERROR(INDEX('[33]2025 Urban SDA with Add-Ons'!$J:$J,MATCH(C300,'[33]2025 Urban SDA with Add-Ons'!$C:$C,0)), "Not Found")</f>
        <v>139.21</v>
      </c>
      <c r="K300" s="13">
        <f>IFERROR(INDEX('[33]2025 Urban SDA with Add-Ons'!$K:$K,MATCH(C300,'[33]2025 Urban SDA with Add-Ons'!$C:$C,0)), "Not Found")</f>
        <v>117.33</v>
      </c>
      <c r="L300" s="22">
        <v>139.36000000000001</v>
      </c>
      <c r="M300" s="22">
        <v>92.61</v>
      </c>
      <c r="N300" s="13">
        <v>325.86860094032022</v>
      </c>
      <c r="O300" s="14">
        <v>3808.1</v>
      </c>
    </row>
    <row r="301" spans="1:15" x14ac:dyDescent="0.25">
      <c r="A301" s="16" t="s">
        <v>1637</v>
      </c>
      <c r="B301" s="17" t="s">
        <v>1638</v>
      </c>
      <c r="C301" s="17" t="s">
        <v>1639</v>
      </c>
      <c r="D301" s="18" t="s">
        <v>1640</v>
      </c>
      <c r="E301" s="19" t="s">
        <v>1641</v>
      </c>
      <c r="F301" s="19" t="s">
        <v>243</v>
      </c>
      <c r="G301" s="20">
        <v>77504</v>
      </c>
      <c r="H301" s="21" t="s">
        <v>19</v>
      </c>
      <c r="I301" s="22">
        <f>IFERROR(INDEX('[33]2025 Urban SDA with Add-Ons'!$I:$I,MATCH(C301,'[33]2025 Urban SDA with Add-Ons'!$C:$C,0)), "Not Found")</f>
        <v>2993.72</v>
      </c>
      <c r="J301" s="13">
        <f>IFERROR(INDEX('[33]2025 Urban SDA with Add-Ons'!$J:$J,MATCH(C301,'[33]2025 Urban SDA with Add-Ons'!$C:$C,0)), "Not Found")</f>
        <v>139.21</v>
      </c>
      <c r="K301" s="13">
        <f>IFERROR(INDEX('[33]2025 Urban SDA with Add-Ons'!$K:$K,MATCH(C301,'[33]2025 Urban SDA with Add-Ons'!$C:$C,0)), "Not Found")</f>
        <v>432.1</v>
      </c>
      <c r="L301" s="22" t="s">
        <v>20</v>
      </c>
      <c r="M301" s="22">
        <v>0</v>
      </c>
      <c r="N301" s="13">
        <v>0</v>
      </c>
      <c r="O301" s="14">
        <v>3565.03</v>
      </c>
    </row>
    <row r="302" spans="1:15" x14ac:dyDescent="0.25">
      <c r="A302" s="16" t="s">
        <v>1642</v>
      </c>
      <c r="B302" s="17" t="s">
        <v>1643</v>
      </c>
      <c r="C302" s="17" t="s">
        <v>1644</v>
      </c>
      <c r="D302" s="18" t="s">
        <v>1645</v>
      </c>
      <c r="E302" s="19" t="s">
        <v>1646</v>
      </c>
      <c r="F302" s="19" t="s">
        <v>58</v>
      </c>
      <c r="G302" s="20">
        <v>78640</v>
      </c>
      <c r="H302" s="21" t="s">
        <v>59</v>
      </c>
      <c r="I302" s="22">
        <f>IFERROR(INDEX('[33]2025 Urban SDA with Add-Ons'!$I:$I,MATCH(C302,'[33]2025 Urban SDA with Add-Ons'!$C:$C,0)), "Not Found")</f>
        <v>2993.72</v>
      </c>
      <c r="J302" s="13">
        <f>IFERROR(INDEX('[33]2025 Urban SDA with Add-Ons'!$J:$J,MATCH(C302,'[33]2025 Urban SDA with Add-Ons'!$C:$C,0)), "Not Found")</f>
        <v>139.21</v>
      </c>
      <c r="K302" s="13">
        <f>IFERROR(INDEX('[33]2025 Urban SDA with Add-Ons'!$K:$K,MATCH(C302,'[33]2025 Urban SDA with Add-Ons'!$C:$C,0)), "Not Found")</f>
        <v>316.10000000000002</v>
      </c>
      <c r="L302" s="22" t="s">
        <v>20</v>
      </c>
      <c r="M302" s="22">
        <v>0</v>
      </c>
      <c r="N302" s="13">
        <v>0</v>
      </c>
      <c r="O302" s="14">
        <v>3449.03</v>
      </c>
    </row>
    <row r="303" spans="1:15" x14ac:dyDescent="0.25">
      <c r="A303" s="16" t="s">
        <v>1647</v>
      </c>
      <c r="B303" s="17" t="s">
        <v>1648</v>
      </c>
      <c r="C303" s="17" t="s">
        <v>1649</v>
      </c>
      <c r="D303" s="18" t="s">
        <v>1650</v>
      </c>
      <c r="E303" s="19" t="s">
        <v>1651</v>
      </c>
      <c r="F303" s="19" t="s">
        <v>339</v>
      </c>
      <c r="G303" s="20">
        <v>77904</v>
      </c>
      <c r="H303" s="21" t="s">
        <v>339</v>
      </c>
      <c r="I303" s="22">
        <f>IFERROR(INDEX('[33]2025 Urban SDA with Add-Ons'!$I:$I,MATCH(C303,'[33]2025 Urban SDA with Add-Ons'!$C:$C,0)), "Not Found")</f>
        <v>2993.72</v>
      </c>
      <c r="J303" s="13">
        <f>IFERROR(INDEX('[33]2025 Urban SDA with Add-Ons'!$J:$J,MATCH(C303,'[33]2025 Urban SDA with Add-Ons'!$C:$C,0)), "Not Found")</f>
        <v>139.21</v>
      </c>
      <c r="K303" s="13">
        <f>IFERROR(INDEX('[33]2025 Urban SDA with Add-Ons'!$K:$K,MATCH(C303,'[33]2025 Urban SDA with Add-Ons'!$C:$C,0)), "Not Found")</f>
        <v>22.46</v>
      </c>
      <c r="L303" s="22" t="s">
        <v>20</v>
      </c>
      <c r="M303" s="22">
        <v>0</v>
      </c>
      <c r="N303" s="13">
        <v>0</v>
      </c>
      <c r="O303" s="14">
        <v>3155.39</v>
      </c>
    </row>
    <row r="304" spans="1:15" x14ac:dyDescent="0.25">
      <c r="A304" s="16" t="s">
        <v>1652</v>
      </c>
      <c r="B304" s="17" t="s">
        <v>1653</v>
      </c>
      <c r="C304" s="17" t="s">
        <v>1654</v>
      </c>
      <c r="D304" s="18" t="s">
        <v>1655</v>
      </c>
      <c r="E304" s="19" t="s">
        <v>1656</v>
      </c>
      <c r="F304" s="19" t="s">
        <v>199</v>
      </c>
      <c r="G304" s="20">
        <v>78249</v>
      </c>
      <c r="H304" s="21" t="s">
        <v>200</v>
      </c>
      <c r="I304" s="22">
        <f>IFERROR(INDEX('[33]2025 Urban SDA with Add-Ons'!$I:$I,MATCH(C304,'[33]2025 Urban SDA with Add-Ons'!$C:$C,0)), "Not Found")</f>
        <v>2993.72</v>
      </c>
      <c r="J304" s="13">
        <f>IFERROR(INDEX('[33]2025 Urban SDA with Add-Ons'!$J:$J,MATCH(C304,'[33]2025 Urban SDA with Add-Ons'!$C:$C,0)), "Not Found")</f>
        <v>139.21</v>
      </c>
      <c r="K304" s="13">
        <f>IFERROR(INDEX('[33]2025 Urban SDA with Add-Ons'!$K:$K,MATCH(C304,'[33]2025 Urban SDA with Add-Ons'!$C:$C,0)), "Not Found")</f>
        <v>209.18</v>
      </c>
      <c r="L304" s="22" t="s">
        <v>20</v>
      </c>
      <c r="M304" s="22">
        <v>0</v>
      </c>
      <c r="N304" s="13">
        <v>0</v>
      </c>
      <c r="O304" s="14">
        <v>3342.11</v>
      </c>
    </row>
    <row r="305" spans="1:15" x14ac:dyDescent="0.25">
      <c r="A305" s="16" t="s">
        <v>1657</v>
      </c>
      <c r="B305" s="17" t="s">
        <v>1658</v>
      </c>
      <c r="C305" s="17" t="s">
        <v>1659</v>
      </c>
      <c r="D305" s="18" t="s">
        <v>1660</v>
      </c>
      <c r="E305" s="19" t="s">
        <v>1661</v>
      </c>
      <c r="F305" s="19" t="s">
        <v>1662</v>
      </c>
      <c r="G305" s="20">
        <v>76086</v>
      </c>
      <c r="H305" s="21" t="s">
        <v>1663</v>
      </c>
      <c r="I305" s="22">
        <f>IFERROR(INDEX('[33]2025 Urban SDA with Add-Ons'!$I:$I,MATCH(C305,'[33]2025 Urban SDA with Add-Ons'!$C:$C,0)), "Not Found")</f>
        <v>2993.72</v>
      </c>
      <c r="J305" s="13">
        <f>IFERROR(INDEX('[33]2025 Urban SDA with Add-Ons'!$J:$J,MATCH(C305,'[33]2025 Urban SDA with Add-Ons'!$C:$C,0)), "Not Found")</f>
        <v>139.21</v>
      </c>
      <c r="K305" s="13">
        <f>IFERROR(INDEX('[33]2025 Urban SDA with Add-Ons'!$K:$K,MATCH(C305,'[33]2025 Urban SDA with Add-Ons'!$C:$C,0)), "Not Found")</f>
        <v>302.18</v>
      </c>
      <c r="L305" s="22">
        <v>274.85000000000002</v>
      </c>
      <c r="M305" s="22">
        <v>92.61</v>
      </c>
      <c r="N305" s="13">
        <v>0</v>
      </c>
      <c r="O305" s="14">
        <v>3802.57</v>
      </c>
    </row>
    <row r="306" spans="1:15" x14ac:dyDescent="0.25">
      <c r="A306" s="16" t="s">
        <v>1664</v>
      </c>
      <c r="B306" s="17" t="s">
        <v>1665</v>
      </c>
      <c r="C306" s="17" t="s">
        <v>1666</v>
      </c>
      <c r="D306" s="18" t="s">
        <v>1667</v>
      </c>
      <c r="E306" s="19" t="s">
        <v>1668</v>
      </c>
      <c r="F306" s="19" t="s">
        <v>1662</v>
      </c>
      <c r="G306" s="20">
        <v>76086</v>
      </c>
      <c r="H306" s="21" t="s">
        <v>1663</v>
      </c>
      <c r="I306" s="22">
        <f>IFERROR(INDEX('[33]2025 Urban SDA with Add-Ons'!$I:$I,MATCH(C306,'[33]2025 Urban SDA with Add-Ons'!$C:$C,0)), "Not Found")</f>
        <v>2993.72</v>
      </c>
      <c r="J306" s="13">
        <f>IFERROR(INDEX('[33]2025 Urban SDA with Add-Ons'!$J:$J,MATCH(C306,'[33]2025 Urban SDA with Add-Ons'!$C:$C,0)), "Not Found")</f>
        <v>139.21</v>
      </c>
      <c r="K306" s="13">
        <f>IFERROR(INDEX('[33]2025 Urban SDA with Add-Ons'!$K:$K,MATCH(C306,'[33]2025 Urban SDA with Add-Ons'!$C:$C,0)), "Not Found")</f>
        <v>302.18</v>
      </c>
      <c r="L306" s="22" t="s">
        <v>20</v>
      </c>
      <c r="M306" s="22">
        <v>0</v>
      </c>
      <c r="N306" s="13">
        <v>0</v>
      </c>
      <c r="O306" s="14">
        <v>3435.11</v>
      </c>
    </row>
    <row r="307" spans="1:15" x14ac:dyDescent="0.25">
      <c r="A307" s="16" t="s">
        <v>1669</v>
      </c>
      <c r="B307" s="17" t="s">
        <v>1670</v>
      </c>
      <c r="C307" s="17" t="s">
        <v>1671</v>
      </c>
      <c r="D307" s="18" t="s">
        <v>1672</v>
      </c>
      <c r="E307" s="19" t="s">
        <v>1673</v>
      </c>
      <c r="F307" s="19" t="s">
        <v>249</v>
      </c>
      <c r="G307" s="20">
        <v>77598</v>
      </c>
      <c r="H307" s="21" t="s">
        <v>19</v>
      </c>
      <c r="I307" s="22">
        <f>IFERROR(INDEX('[33]2025 Urban SDA with Add-Ons'!$I:$I,MATCH(C307,'[33]2025 Urban SDA with Add-Ons'!$C:$C,0)), "Not Found")</f>
        <v>2993.72</v>
      </c>
      <c r="J307" s="13">
        <f>IFERROR(INDEX('[33]2025 Urban SDA with Add-Ons'!$J:$J,MATCH(C307,'[33]2025 Urban SDA with Add-Ons'!$C:$C,0)), "Not Found")</f>
        <v>139.21</v>
      </c>
      <c r="K307" s="13">
        <f>IFERROR(INDEX('[33]2025 Urban SDA with Add-Ons'!$K:$K,MATCH(C307,'[33]2025 Urban SDA with Add-Ons'!$C:$C,0)), "Not Found")</f>
        <v>432.1</v>
      </c>
      <c r="L307" s="22" t="s">
        <v>20</v>
      </c>
      <c r="M307" s="22">
        <v>0</v>
      </c>
      <c r="N307" s="13">
        <v>0</v>
      </c>
      <c r="O307" s="14">
        <v>3565.03</v>
      </c>
    </row>
    <row r="308" spans="1:15" x14ac:dyDescent="0.25">
      <c r="A308" s="16" t="s">
        <v>1674</v>
      </c>
      <c r="B308" s="17" t="s">
        <v>1675</v>
      </c>
      <c r="C308" s="17" t="s">
        <v>1676</v>
      </c>
      <c r="D308" s="18" t="s">
        <v>1677</v>
      </c>
      <c r="E308" s="19" t="s">
        <v>1678</v>
      </c>
      <c r="F308" s="19" t="s">
        <v>820</v>
      </c>
      <c r="G308" s="20">
        <v>78596</v>
      </c>
      <c r="H308" s="21" t="s">
        <v>426</v>
      </c>
      <c r="I308" s="22">
        <f>IFERROR(INDEX('[33]2025 Urban SDA with Add-Ons'!$I:$I,MATCH(C308,'[33]2025 Urban SDA with Add-Ons'!$C:$C,0)), "Not Found")</f>
        <v>2993.72</v>
      </c>
      <c r="J308" s="13">
        <f>IFERROR(INDEX('[33]2025 Urban SDA with Add-Ons'!$J:$J,MATCH(C308,'[33]2025 Urban SDA with Add-Ons'!$C:$C,0)), "Not Found")</f>
        <v>139.21</v>
      </c>
      <c r="K308" s="13">
        <f>IFERROR(INDEX('[33]2025 Urban SDA with Add-Ons'!$K:$K,MATCH(C308,'[33]2025 Urban SDA with Add-Ons'!$C:$C,0)), "Not Found")</f>
        <v>173.92</v>
      </c>
      <c r="L308" s="22" t="s">
        <v>20</v>
      </c>
      <c r="M308" s="22">
        <v>0</v>
      </c>
      <c r="N308" s="13">
        <v>0</v>
      </c>
      <c r="O308" s="14">
        <v>3306.85</v>
      </c>
    </row>
    <row r="309" spans="1:15" ht="15.75" thickBot="1" x14ac:dyDescent="0.3">
      <c r="A309" s="29" t="s">
        <v>1679</v>
      </c>
      <c r="B309" s="30" t="s">
        <v>1680</v>
      </c>
      <c r="C309" s="30" t="s">
        <v>1681</v>
      </c>
      <c r="D309" s="31" t="s">
        <v>1682</v>
      </c>
      <c r="E309" s="32" t="s">
        <v>1683</v>
      </c>
      <c r="F309" s="32" t="s">
        <v>942</v>
      </c>
      <c r="G309" s="33">
        <v>77386</v>
      </c>
      <c r="H309" s="34" t="s">
        <v>78</v>
      </c>
      <c r="I309" s="35">
        <f>IFERROR(INDEX('[33]2025 Urban SDA with Add-Ons'!$I:$I,MATCH(C309,'[33]2025 Urban SDA with Add-Ons'!$C:$C,0)), "Not Found")</f>
        <v>2993.72</v>
      </c>
      <c r="J309" s="36">
        <f>IFERROR(INDEX('[33]2025 Urban SDA with Add-Ons'!$J:$J,MATCH(C309,'[33]2025 Urban SDA with Add-Ons'!$C:$C,0)), "Not Found")</f>
        <v>139.21</v>
      </c>
      <c r="K309" s="36">
        <f>IFERROR(INDEX('[33]2025 Urban SDA with Add-Ons'!$K:$K,MATCH(C309,'[33]2025 Urban SDA with Add-Ons'!$C:$C,0)), "Not Found")</f>
        <v>432.1</v>
      </c>
      <c r="L309" s="35" t="s">
        <v>20</v>
      </c>
      <c r="M309" s="35">
        <v>0</v>
      </c>
      <c r="N309" s="35">
        <v>0</v>
      </c>
      <c r="O309" s="37">
        <v>3565.03</v>
      </c>
    </row>
  </sheetData>
  <autoFilter ref="A3:O309" xr:uid="{F5DF24F1-95EA-4DF4-8AF2-C17F9A1B8328}"/>
  <mergeCells count="2">
    <mergeCell ref="A1:O1"/>
    <mergeCell ref="A2:O2"/>
  </mergeCells>
  <conditionalFormatting sqref="A8">
    <cfRule type="duplicateValues" dxfId="7" priority="3"/>
  </conditionalFormatting>
  <conditionalFormatting sqref="A10">
    <cfRule type="duplicateValues" dxfId="6" priority="1"/>
  </conditionalFormatting>
  <conditionalFormatting sqref="A39">
    <cfRule type="duplicateValues" dxfId="5" priority="2"/>
  </conditionalFormatting>
  <conditionalFormatting sqref="A139:A305 A4:A7 A9 A40:A137 A11:A38">
    <cfRule type="duplicateValues" dxfId="4" priority="8"/>
  </conditionalFormatting>
  <conditionalFormatting sqref="A306">
    <cfRule type="duplicateValues" dxfId="3" priority="7"/>
  </conditionalFormatting>
  <conditionalFormatting sqref="A307">
    <cfRule type="duplicateValues" dxfId="2" priority="6"/>
  </conditionalFormatting>
  <conditionalFormatting sqref="A308">
    <cfRule type="duplicateValues" dxfId="1" priority="5"/>
  </conditionalFormatting>
  <conditionalFormatting sqref="A309">
    <cfRule type="duplicateValues" dxfId="0" priority="4"/>
  </conditionalFormatting>
  <pageMargins left="0.7" right="0.7" top="0.75" bottom="0.75" header="0.3" footer="0.3"/>
  <pageSetup paperSize="5" scale="54" fitToHeight="7" orientation="landscape" r:id="rId1"/>
  <headerFooter>
    <oddFooter>&amp;L&amp;16Prepared by HHSC Provider Finance Department&amp;C&amp;16Page &amp;P of &amp;N&amp;R&amp;16Uploaded 09/03/2025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B926-BB24-4695-9B3A-E5882C8B15C6}">
  <sheetPr>
    <pageSetUpPr fitToPage="1"/>
  </sheetPr>
  <dimension ref="A1:L150"/>
  <sheetViews>
    <sheetView zoomScaleNormal="100" workbookViewId="0">
      <pane ySplit="3" topLeftCell="A97" activePane="bottomLeft" state="frozen"/>
      <selection pane="bottomLeft" activeCell="A3" sqref="A3"/>
    </sheetView>
  </sheetViews>
  <sheetFormatPr defaultColWidth="8.85546875" defaultRowHeight="15" x14ac:dyDescent="0.25"/>
  <cols>
    <col min="1" max="1" width="11.7109375" style="15" customWidth="1"/>
    <col min="2" max="2" width="12.28515625" style="15" customWidth="1"/>
    <col min="3" max="3" width="9.7109375" style="15" customWidth="1"/>
    <col min="4" max="4" width="84.5703125" style="15" customWidth="1"/>
    <col min="5" max="5" width="30.28515625" style="15" customWidth="1"/>
    <col min="6" max="6" width="17.85546875" style="15" customWidth="1"/>
    <col min="7" max="7" width="11.28515625" style="15" customWidth="1"/>
    <col min="8" max="8" width="16" style="15" customWidth="1"/>
    <col min="9" max="9" width="14.5703125" style="15" bestFit="1" customWidth="1"/>
    <col min="10" max="10" width="16.85546875" style="15" customWidth="1"/>
    <col min="11" max="11" width="13.85546875" style="15" customWidth="1"/>
    <col min="12" max="12" width="13.5703125" style="15" customWidth="1"/>
    <col min="13" max="13" width="8.85546875" style="15"/>
    <col min="14" max="14" width="12.85546875" style="15" customWidth="1"/>
    <col min="15" max="16384" width="8.85546875" style="15"/>
  </cols>
  <sheetData>
    <row r="1" spans="1:12" s="1" customFormat="1" ht="71.25" customHeight="1" thickBot="1" x14ac:dyDescent="0.25">
      <c r="A1" s="72" t="s">
        <v>1766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2" s="1" customFormat="1" ht="24" customHeight="1" thickBot="1" x14ac:dyDescent="0.25">
      <c r="A2" s="75" t="s">
        <v>2738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1:12" s="1" customFormat="1" ht="45.75" thickBo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5" t="s">
        <v>1687</v>
      </c>
      <c r="J3" s="5" t="s">
        <v>1767</v>
      </c>
      <c r="K3" s="5" t="s">
        <v>1768</v>
      </c>
      <c r="L3" s="5" t="s">
        <v>1769</v>
      </c>
    </row>
    <row r="4" spans="1:12" x14ac:dyDescent="0.25">
      <c r="A4" s="6" t="s">
        <v>1770</v>
      </c>
      <c r="B4" s="7" t="s">
        <v>1771</v>
      </c>
      <c r="C4" s="7" t="s">
        <v>1772</v>
      </c>
      <c r="D4" s="10" t="s">
        <v>1773</v>
      </c>
      <c r="E4" s="39" t="s">
        <v>1774</v>
      </c>
      <c r="F4" s="39" t="s">
        <v>1775</v>
      </c>
      <c r="G4" s="40">
        <v>79714</v>
      </c>
      <c r="H4" s="41" t="s">
        <v>1775</v>
      </c>
      <c r="I4" s="13">
        <v>17296.96</v>
      </c>
      <c r="J4" s="13">
        <v>0</v>
      </c>
      <c r="K4" s="48">
        <v>17296.96</v>
      </c>
      <c r="L4" s="14">
        <v>22612.243786561183</v>
      </c>
    </row>
    <row r="5" spans="1:12" x14ac:dyDescent="0.25">
      <c r="A5" s="16" t="s">
        <v>1776</v>
      </c>
      <c r="B5" s="17" t="s">
        <v>1777</v>
      </c>
      <c r="C5" s="17" t="s">
        <v>1778</v>
      </c>
      <c r="D5" s="19" t="s">
        <v>1779</v>
      </c>
      <c r="E5" s="42" t="s">
        <v>1780</v>
      </c>
      <c r="F5" s="42" t="s">
        <v>1781</v>
      </c>
      <c r="G5" s="43">
        <v>76821</v>
      </c>
      <c r="H5" s="44" t="s">
        <v>1782</v>
      </c>
      <c r="I5" s="13">
        <v>9550.14</v>
      </c>
      <c r="J5" s="22">
        <v>0</v>
      </c>
      <c r="K5" s="48">
        <v>9550.14</v>
      </c>
      <c r="L5" s="14">
        <v>14865.423786561183</v>
      </c>
    </row>
    <row r="6" spans="1:12" x14ac:dyDescent="0.25">
      <c r="A6" s="16" t="s">
        <v>1783</v>
      </c>
      <c r="B6" s="17" t="s">
        <v>1784</v>
      </c>
      <c r="C6" s="17" t="s">
        <v>1785</v>
      </c>
      <c r="D6" s="19" t="s">
        <v>1786</v>
      </c>
      <c r="E6" s="42" t="s">
        <v>1787</v>
      </c>
      <c r="F6" s="42" t="s">
        <v>1788</v>
      </c>
      <c r="G6" s="43">
        <v>76380</v>
      </c>
      <c r="H6" s="44" t="s">
        <v>1789</v>
      </c>
      <c r="I6" s="13">
        <v>9575.66</v>
      </c>
      <c r="J6" s="22">
        <v>666.8116051895413</v>
      </c>
      <c r="K6" s="48">
        <v>10242.469999999999</v>
      </c>
      <c r="L6" s="14">
        <v>15557.755391750725</v>
      </c>
    </row>
    <row r="7" spans="1:12" x14ac:dyDescent="0.25">
      <c r="A7" s="16" t="s">
        <v>1790</v>
      </c>
      <c r="B7" s="17" t="s">
        <v>1791</v>
      </c>
      <c r="C7" s="17" t="s">
        <v>1792</v>
      </c>
      <c r="D7" s="19" t="s">
        <v>1793</v>
      </c>
      <c r="E7" s="42" t="s">
        <v>1794</v>
      </c>
      <c r="F7" s="42" t="s">
        <v>1795</v>
      </c>
      <c r="G7" s="43">
        <v>77418</v>
      </c>
      <c r="H7" s="44" t="s">
        <v>44</v>
      </c>
      <c r="I7" s="13">
        <v>16005.82</v>
      </c>
      <c r="J7" s="22">
        <v>0</v>
      </c>
      <c r="K7" s="48">
        <v>16005.82</v>
      </c>
      <c r="L7" s="14">
        <v>21321.103786561183</v>
      </c>
    </row>
    <row r="8" spans="1:12" x14ac:dyDescent="0.25">
      <c r="A8" s="16" t="s">
        <v>1796</v>
      </c>
      <c r="B8" s="17" t="s">
        <v>1797</v>
      </c>
      <c r="C8" s="17" t="s">
        <v>1798</v>
      </c>
      <c r="D8" s="19" t="s">
        <v>1799</v>
      </c>
      <c r="E8" s="42" t="s">
        <v>1800</v>
      </c>
      <c r="F8" s="42" t="s">
        <v>1801</v>
      </c>
      <c r="G8" s="43">
        <v>79830</v>
      </c>
      <c r="H8" s="44" t="s">
        <v>1802</v>
      </c>
      <c r="I8" s="13">
        <v>16109.8</v>
      </c>
      <c r="J8" s="22">
        <v>666.8116051895413</v>
      </c>
      <c r="K8" s="48">
        <v>16776.61</v>
      </c>
      <c r="L8" s="14">
        <v>22091.895391750724</v>
      </c>
    </row>
    <row r="9" spans="1:12" x14ac:dyDescent="0.25">
      <c r="A9" s="16" t="s">
        <v>1803</v>
      </c>
      <c r="B9" s="17" t="s">
        <v>1804</v>
      </c>
      <c r="C9" s="17" t="s">
        <v>1805</v>
      </c>
      <c r="D9" s="19" t="s">
        <v>1806</v>
      </c>
      <c r="E9" s="42" t="s">
        <v>1807</v>
      </c>
      <c r="F9" s="42" t="s">
        <v>1808</v>
      </c>
      <c r="G9" s="43">
        <v>76634</v>
      </c>
      <c r="H9" s="44" t="s">
        <v>1809</v>
      </c>
      <c r="I9" s="13">
        <v>17177.75</v>
      </c>
      <c r="J9" s="22">
        <v>666.8116051895413</v>
      </c>
      <c r="K9" s="48">
        <v>17844.560000000001</v>
      </c>
      <c r="L9" s="14">
        <v>23159.845391750725</v>
      </c>
    </row>
    <row r="10" spans="1:12" x14ac:dyDescent="0.25">
      <c r="A10" s="16" t="s">
        <v>1810</v>
      </c>
      <c r="B10" s="17" t="s">
        <v>1811</v>
      </c>
      <c r="C10" s="17" t="s">
        <v>1812</v>
      </c>
      <c r="D10" s="19" t="s">
        <v>1813</v>
      </c>
      <c r="E10" s="42" t="s">
        <v>1814</v>
      </c>
      <c r="F10" s="42" t="s">
        <v>1815</v>
      </c>
      <c r="G10" s="43">
        <v>77836</v>
      </c>
      <c r="H10" s="44" t="s">
        <v>524</v>
      </c>
      <c r="I10" s="13">
        <v>16005.82</v>
      </c>
      <c r="J10" s="22">
        <v>0</v>
      </c>
      <c r="K10" s="48">
        <v>16005.82</v>
      </c>
      <c r="L10" s="14">
        <v>21321.103786561183</v>
      </c>
    </row>
    <row r="11" spans="1:12" x14ac:dyDescent="0.25">
      <c r="A11" s="16" t="s">
        <v>1816</v>
      </c>
      <c r="B11" s="17" t="s">
        <v>1817</v>
      </c>
      <c r="C11" s="17" t="s">
        <v>1818</v>
      </c>
      <c r="D11" s="19" t="s">
        <v>1819</v>
      </c>
      <c r="E11" s="42" t="s">
        <v>1820</v>
      </c>
      <c r="F11" s="42" t="s">
        <v>1821</v>
      </c>
      <c r="G11" s="43">
        <v>77434</v>
      </c>
      <c r="H11" s="44" t="s">
        <v>1822</v>
      </c>
      <c r="I11" s="13">
        <v>17296.96</v>
      </c>
      <c r="J11" s="22">
        <v>0</v>
      </c>
      <c r="K11" s="48">
        <v>17296.96</v>
      </c>
      <c r="L11" s="14">
        <v>22612.243786561183</v>
      </c>
    </row>
    <row r="12" spans="1:12" x14ac:dyDescent="0.25">
      <c r="A12" s="16" t="s">
        <v>1823</v>
      </c>
      <c r="B12" s="17" t="s">
        <v>1824</v>
      </c>
      <c r="C12" s="17" t="s">
        <v>1825</v>
      </c>
      <c r="D12" s="19" t="s">
        <v>1826</v>
      </c>
      <c r="E12" s="42" t="s">
        <v>1827</v>
      </c>
      <c r="F12" s="42" t="s">
        <v>1828</v>
      </c>
      <c r="G12" s="43">
        <v>75633</v>
      </c>
      <c r="H12" s="44" t="s">
        <v>1829</v>
      </c>
      <c r="I12" s="13">
        <v>9550.14</v>
      </c>
      <c r="J12" s="22">
        <v>0</v>
      </c>
      <c r="K12" s="48">
        <v>9550.14</v>
      </c>
      <c r="L12" s="14">
        <v>14865.423786561183</v>
      </c>
    </row>
    <row r="13" spans="1:12" x14ac:dyDescent="0.25">
      <c r="A13" s="16" t="s">
        <v>1830</v>
      </c>
      <c r="B13" s="17" t="s">
        <v>1831</v>
      </c>
      <c r="C13" s="17" t="s">
        <v>1832</v>
      </c>
      <c r="D13" s="19" t="s">
        <v>1833</v>
      </c>
      <c r="E13" s="42" t="s">
        <v>1834</v>
      </c>
      <c r="F13" s="42" t="s">
        <v>1835</v>
      </c>
      <c r="G13" s="43">
        <v>79027</v>
      </c>
      <c r="H13" s="44" t="s">
        <v>1836</v>
      </c>
      <c r="I13" s="13">
        <v>17296.96</v>
      </c>
      <c r="J13" s="22">
        <v>0</v>
      </c>
      <c r="K13" s="48">
        <v>17296.96</v>
      </c>
      <c r="L13" s="14">
        <v>22612.243786561183</v>
      </c>
    </row>
    <row r="14" spans="1:12" x14ac:dyDescent="0.25">
      <c r="A14" s="16" t="s">
        <v>1837</v>
      </c>
      <c r="B14" s="17" t="s">
        <v>1838</v>
      </c>
      <c r="C14" s="27" t="s">
        <v>1839</v>
      </c>
      <c r="D14" s="19" t="s">
        <v>1840</v>
      </c>
      <c r="E14" s="42" t="s">
        <v>1841</v>
      </c>
      <c r="F14" s="42" t="s">
        <v>1842</v>
      </c>
      <c r="G14" s="43">
        <v>77514</v>
      </c>
      <c r="H14" s="44" t="s">
        <v>1843</v>
      </c>
      <c r="I14" s="13">
        <v>17296.96</v>
      </c>
      <c r="J14" s="22">
        <v>0</v>
      </c>
      <c r="K14" s="48">
        <v>17296.96</v>
      </c>
      <c r="L14" s="14">
        <v>22612.243786561183</v>
      </c>
    </row>
    <row r="15" spans="1:12" x14ac:dyDescent="0.25">
      <c r="A15" s="16" t="s">
        <v>1844</v>
      </c>
      <c r="B15" s="17" t="s">
        <v>1845</v>
      </c>
      <c r="C15" s="17" t="s">
        <v>1846</v>
      </c>
      <c r="D15" s="19" t="s">
        <v>1847</v>
      </c>
      <c r="E15" s="42" t="s">
        <v>1848</v>
      </c>
      <c r="F15" s="42" t="s">
        <v>1849</v>
      </c>
      <c r="G15" s="43">
        <v>79201</v>
      </c>
      <c r="H15" s="44" t="s">
        <v>1849</v>
      </c>
      <c r="I15" s="13">
        <v>17296.96</v>
      </c>
      <c r="J15" s="22">
        <v>666.8116051895413</v>
      </c>
      <c r="K15" s="48">
        <v>17963.77</v>
      </c>
      <c r="L15" s="14">
        <v>23279.055391750724</v>
      </c>
    </row>
    <row r="16" spans="1:12" x14ac:dyDescent="0.25">
      <c r="A16" s="16" t="s">
        <v>1850</v>
      </c>
      <c r="B16" s="17" t="s">
        <v>1851</v>
      </c>
      <c r="C16" s="17" t="s">
        <v>1852</v>
      </c>
      <c r="D16" s="19" t="s">
        <v>1853</v>
      </c>
      <c r="E16" s="42" t="s">
        <v>1854</v>
      </c>
      <c r="F16" s="42" t="s">
        <v>1855</v>
      </c>
      <c r="G16" s="43">
        <v>75951</v>
      </c>
      <c r="H16" s="44" t="s">
        <v>1855</v>
      </c>
      <c r="I16" s="13">
        <v>16881.96</v>
      </c>
      <c r="J16" s="22">
        <v>0</v>
      </c>
      <c r="K16" s="48">
        <v>16881.96</v>
      </c>
      <c r="L16" s="14">
        <v>22197.243786561183</v>
      </c>
    </row>
    <row r="17" spans="1:12" x14ac:dyDescent="0.25">
      <c r="A17" s="16" t="s">
        <v>1856</v>
      </c>
      <c r="B17" s="17" t="s">
        <v>1857</v>
      </c>
      <c r="C17" s="17" t="s">
        <v>1858</v>
      </c>
      <c r="D17" s="19" t="s">
        <v>1859</v>
      </c>
      <c r="E17" s="42" t="s">
        <v>1860</v>
      </c>
      <c r="F17" s="42" t="s">
        <v>1861</v>
      </c>
      <c r="G17" s="43">
        <v>75482</v>
      </c>
      <c r="H17" s="44" t="s">
        <v>1862</v>
      </c>
      <c r="I17" s="13">
        <v>11948.68</v>
      </c>
      <c r="J17" s="22">
        <v>666.8116051895413</v>
      </c>
      <c r="K17" s="48">
        <v>12615.49</v>
      </c>
      <c r="L17" s="14">
        <v>17930.775391750725</v>
      </c>
    </row>
    <row r="18" spans="1:12" x14ac:dyDescent="0.25">
      <c r="A18" s="16" t="s">
        <v>1863</v>
      </c>
      <c r="B18" s="17" t="s">
        <v>1864</v>
      </c>
      <c r="C18" s="17" t="s">
        <v>1865</v>
      </c>
      <c r="D18" s="19" t="s">
        <v>1866</v>
      </c>
      <c r="E18" s="42" t="s">
        <v>1867</v>
      </c>
      <c r="F18" s="42" t="s">
        <v>1868</v>
      </c>
      <c r="G18" s="43">
        <v>78332</v>
      </c>
      <c r="H18" s="44" t="s">
        <v>1869</v>
      </c>
      <c r="I18" s="13">
        <v>10643.18</v>
      </c>
      <c r="J18" s="22">
        <v>666.8116051895413</v>
      </c>
      <c r="K18" s="48">
        <v>11309.99</v>
      </c>
      <c r="L18" s="14">
        <v>16625.275391750725</v>
      </c>
    </row>
    <row r="19" spans="1:12" x14ac:dyDescent="0.25">
      <c r="A19" s="16" t="s">
        <v>1870</v>
      </c>
      <c r="B19" s="17" t="s">
        <v>1871</v>
      </c>
      <c r="C19" s="17" t="s">
        <v>1872</v>
      </c>
      <c r="D19" s="19" t="s">
        <v>1873</v>
      </c>
      <c r="E19" s="42" t="s">
        <v>1874</v>
      </c>
      <c r="F19" s="42" t="s">
        <v>1875</v>
      </c>
      <c r="G19" s="43">
        <v>78102</v>
      </c>
      <c r="H19" s="44" t="s">
        <v>1876</v>
      </c>
      <c r="I19" s="13">
        <v>12796.12</v>
      </c>
      <c r="J19" s="22">
        <v>666.8116051895413</v>
      </c>
      <c r="K19" s="48">
        <v>13462.93</v>
      </c>
      <c r="L19" s="14">
        <v>18778.215391750724</v>
      </c>
    </row>
    <row r="20" spans="1:12" x14ac:dyDescent="0.25">
      <c r="A20" s="16" t="s">
        <v>1877</v>
      </c>
      <c r="B20" s="17" t="s">
        <v>1878</v>
      </c>
      <c r="C20" s="17" t="s">
        <v>1879</v>
      </c>
      <c r="D20" s="19" t="s">
        <v>1880</v>
      </c>
      <c r="E20" s="42" t="s">
        <v>1881</v>
      </c>
      <c r="F20" s="42" t="s">
        <v>1882</v>
      </c>
      <c r="G20" s="43">
        <v>78363</v>
      </c>
      <c r="H20" s="44" t="s">
        <v>1883</v>
      </c>
      <c r="I20" s="13">
        <v>11433.56</v>
      </c>
      <c r="J20" s="22">
        <v>666.8116051895413</v>
      </c>
      <c r="K20" s="48">
        <v>12100.37</v>
      </c>
      <c r="L20" s="14">
        <v>17415.655391750726</v>
      </c>
    </row>
    <row r="21" spans="1:12" x14ac:dyDescent="0.25">
      <c r="A21" s="16" t="s">
        <v>1884</v>
      </c>
      <c r="B21" s="17" t="s">
        <v>1885</v>
      </c>
      <c r="C21" s="17" t="s">
        <v>1886</v>
      </c>
      <c r="D21" s="19" t="s">
        <v>1887</v>
      </c>
      <c r="E21" s="42" t="s">
        <v>1888</v>
      </c>
      <c r="F21" s="42" t="s">
        <v>1889</v>
      </c>
      <c r="G21" s="43">
        <v>79346</v>
      </c>
      <c r="H21" s="44" t="s">
        <v>1890</v>
      </c>
      <c r="I21" s="13">
        <v>16005.82</v>
      </c>
      <c r="J21" s="22">
        <v>0</v>
      </c>
      <c r="K21" s="48">
        <v>16005.82</v>
      </c>
      <c r="L21" s="14">
        <v>21321.103786561183</v>
      </c>
    </row>
    <row r="22" spans="1:12" x14ac:dyDescent="0.25">
      <c r="A22" s="16" t="s">
        <v>1891</v>
      </c>
      <c r="B22" s="17" t="s">
        <v>1892</v>
      </c>
      <c r="C22" s="17" t="s">
        <v>1893</v>
      </c>
      <c r="D22" s="19" t="s">
        <v>1894</v>
      </c>
      <c r="E22" s="42" t="s">
        <v>1895</v>
      </c>
      <c r="F22" s="42" t="s">
        <v>1896</v>
      </c>
      <c r="G22" s="43">
        <v>78934</v>
      </c>
      <c r="H22" s="44" t="s">
        <v>1822</v>
      </c>
      <c r="I22" s="13">
        <v>12943.68</v>
      </c>
      <c r="J22" s="22">
        <v>666.8116051895413</v>
      </c>
      <c r="K22" s="48">
        <v>13610.49</v>
      </c>
      <c r="L22" s="14">
        <v>18925.775391750725</v>
      </c>
    </row>
    <row r="23" spans="1:12" x14ac:dyDescent="0.25">
      <c r="A23" s="16" t="s">
        <v>1897</v>
      </c>
      <c r="B23" s="17" t="s">
        <v>1898</v>
      </c>
      <c r="C23" s="17" t="s">
        <v>1899</v>
      </c>
      <c r="D23" s="19" t="s">
        <v>1900</v>
      </c>
      <c r="E23" s="42" t="s">
        <v>1901</v>
      </c>
      <c r="F23" s="42" t="s">
        <v>1902</v>
      </c>
      <c r="G23" s="43">
        <v>76442</v>
      </c>
      <c r="H23" s="44" t="s">
        <v>1902</v>
      </c>
      <c r="I23" s="13">
        <v>17296.96</v>
      </c>
      <c r="J23" s="22">
        <v>0</v>
      </c>
      <c r="K23" s="48">
        <v>17296.96</v>
      </c>
      <c r="L23" s="14">
        <v>22612.243786561183</v>
      </c>
    </row>
    <row r="24" spans="1:12" x14ac:dyDescent="0.25">
      <c r="A24" s="16" t="s">
        <v>1903</v>
      </c>
      <c r="B24" s="17" t="s">
        <v>1904</v>
      </c>
      <c r="C24" s="17" t="s">
        <v>1905</v>
      </c>
      <c r="D24" s="19" t="s">
        <v>1906</v>
      </c>
      <c r="E24" s="42" t="s">
        <v>1907</v>
      </c>
      <c r="F24" s="42" t="s">
        <v>1908</v>
      </c>
      <c r="G24" s="43">
        <v>76837</v>
      </c>
      <c r="H24" s="44" t="s">
        <v>1909</v>
      </c>
      <c r="I24" s="13">
        <v>16005.82</v>
      </c>
      <c r="J24" s="22">
        <v>0</v>
      </c>
      <c r="K24" s="48">
        <v>16005.82</v>
      </c>
      <c r="L24" s="14">
        <v>21321.103786561183</v>
      </c>
    </row>
    <row r="25" spans="1:12" x14ac:dyDescent="0.25">
      <c r="A25" s="16" t="s">
        <v>1910</v>
      </c>
      <c r="B25" s="17" t="s">
        <v>1911</v>
      </c>
      <c r="C25" s="17" t="s">
        <v>1912</v>
      </c>
      <c r="D25" s="19" t="s">
        <v>1913</v>
      </c>
      <c r="E25" s="42" t="s">
        <v>1914</v>
      </c>
      <c r="F25" s="42" t="s">
        <v>1915</v>
      </c>
      <c r="G25" s="43">
        <v>76528</v>
      </c>
      <c r="H25" s="44" t="s">
        <v>1916</v>
      </c>
      <c r="I25" s="13">
        <v>17296.96</v>
      </c>
      <c r="J25" s="22">
        <v>0</v>
      </c>
      <c r="K25" s="48">
        <v>17296.96</v>
      </c>
      <c r="L25" s="14">
        <v>22612.243786561183</v>
      </c>
    </row>
    <row r="26" spans="1:12" x14ac:dyDescent="0.25">
      <c r="A26" s="16" t="s">
        <v>1917</v>
      </c>
      <c r="B26" s="17" t="s">
        <v>1918</v>
      </c>
      <c r="C26" s="17" t="s">
        <v>1919</v>
      </c>
      <c r="D26" s="19" t="s">
        <v>1920</v>
      </c>
      <c r="E26" s="42" t="s">
        <v>1921</v>
      </c>
      <c r="F26" s="42" t="s">
        <v>1922</v>
      </c>
      <c r="G26" s="43">
        <v>76365</v>
      </c>
      <c r="H26" s="44" t="s">
        <v>1923</v>
      </c>
      <c r="I26" s="13">
        <v>15300.57</v>
      </c>
      <c r="J26" s="22">
        <v>0</v>
      </c>
      <c r="K26" s="48">
        <v>15300.57</v>
      </c>
      <c r="L26" s="14">
        <v>20615.853786561183</v>
      </c>
    </row>
    <row r="27" spans="1:12" x14ac:dyDescent="0.25">
      <c r="A27" s="16" t="s">
        <v>1924</v>
      </c>
      <c r="B27" s="17" t="s">
        <v>1925</v>
      </c>
      <c r="C27" s="17" t="s">
        <v>1926</v>
      </c>
      <c r="D27" s="19" t="s">
        <v>1927</v>
      </c>
      <c r="E27" s="42" t="s">
        <v>1928</v>
      </c>
      <c r="F27" s="42" t="s">
        <v>1929</v>
      </c>
      <c r="G27" s="43">
        <v>79756</v>
      </c>
      <c r="H27" s="44" t="s">
        <v>1930</v>
      </c>
      <c r="I27" s="13">
        <v>17296.96</v>
      </c>
      <c r="J27" s="22">
        <v>0</v>
      </c>
      <c r="K27" s="48">
        <v>17296.96</v>
      </c>
      <c r="L27" s="14">
        <v>22612.243786561183</v>
      </c>
    </row>
    <row r="28" spans="1:12" x14ac:dyDescent="0.25">
      <c r="A28" s="16" t="s">
        <v>1931</v>
      </c>
      <c r="B28" s="17" t="s">
        <v>1932</v>
      </c>
      <c r="C28" s="17" t="s">
        <v>1933</v>
      </c>
      <c r="D28" s="19" t="s">
        <v>1934</v>
      </c>
      <c r="E28" s="42" t="s">
        <v>1935</v>
      </c>
      <c r="F28" s="42" t="s">
        <v>1936</v>
      </c>
      <c r="G28" s="43">
        <v>79323</v>
      </c>
      <c r="H28" s="44" t="s">
        <v>1937</v>
      </c>
      <c r="I28" s="13">
        <v>17296.96</v>
      </c>
      <c r="J28" s="22">
        <v>666.8116051895413</v>
      </c>
      <c r="K28" s="48">
        <v>17963.77</v>
      </c>
      <c r="L28" s="14">
        <v>23279.055391750724</v>
      </c>
    </row>
    <row r="29" spans="1:12" x14ac:dyDescent="0.25">
      <c r="A29" s="16" t="s">
        <v>1938</v>
      </c>
      <c r="B29" s="17" t="s">
        <v>1939</v>
      </c>
      <c r="C29" s="17" t="s">
        <v>1940</v>
      </c>
      <c r="D29" s="19" t="s">
        <v>1941</v>
      </c>
      <c r="E29" s="42" t="s">
        <v>1942</v>
      </c>
      <c r="F29" s="42" t="s">
        <v>1943</v>
      </c>
      <c r="G29" s="43">
        <v>79731</v>
      </c>
      <c r="H29" s="44" t="s">
        <v>1943</v>
      </c>
      <c r="I29" s="13">
        <v>17296.96</v>
      </c>
      <c r="J29" s="22">
        <v>0</v>
      </c>
      <c r="K29" s="48">
        <v>17296.96</v>
      </c>
      <c r="L29" s="14">
        <v>22612.243786561183</v>
      </c>
    </row>
    <row r="30" spans="1:12" x14ac:dyDescent="0.25">
      <c r="A30" s="16" t="s">
        <v>1944</v>
      </c>
      <c r="B30" s="17" t="s">
        <v>1945</v>
      </c>
      <c r="C30" s="17" t="s">
        <v>1946</v>
      </c>
      <c r="D30" s="19" t="s">
        <v>1947</v>
      </c>
      <c r="E30" s="42" t="s">
        <v>1948</v>
      </c>
      <c r="F30" s="42" t="s">
        <v>1949</v>
      </c>
      <c r="G30" s="43">
        <v>75835</v>
      </c>
      <c r="H30" s="44" t="s">
        <v>18</v>
      </c>
      <c r="I30" s="13">
        <v>17296.96</v>
      </c>
      <c r="J30" s="22">
        <v>0</v>
      </c>
      <c r="K30" s="48">
        <v>17296.96</v>
      </c>
      <c r="L30" s="14">
        <v>22612.243786561183</v>
      </c>
    </row>
    <row r="31" spans="1:12" x14ac:dyDescent="0.25">
      <c r="A31" s="16" t="s">
        <v>1950</v>
      </c>
      <c r="B31" s="17" t="s">
        <v>1951</v>
      </c>
      <c r="C31" s="17" t="s">
        <v>1952</v>
      </c>
      <c r="D31" s="19" t="s">
        <v>1953</v>
      </c>
      <c r="E31" s="42" t="s">
        <v>1954</v>
      </c>
      <c r="F31" s="42" t="s">
        <v>1955</v>
      </c>
      <c r="G31" s="43">
        <v>79022</v>
      </c>
      <c r="H31" s="44" t="s">
        <v>1956</v>
      </c>
      <c r="I31" s="13">
        <v>17296.96</v>
      </c>
      <c r="J31" s="22">
        <v>666.8116051895413</v>
      </c>
      <c r="K31" s="48">
        <v>17963.77</v>
      </c>
      <c r="L31" s="14">
        <v>23279.055391750724</v>
      </c>
    </row>
    <row r="32" spans="1:12" x14ac:dyDescent="0.25">
      <c r="A32" s="16" t="s">
        <v>1957</v>
      </c>
      <c r="B32" s="17" t="s">
        <v>1958</v>
      </c>
      <c r="C32" s="17" t="s">
        <v>1959</v>
      </c>
      <c r="D32" s="19" t="s">
        <v>1960</v>
      </c>
      <c r="E32" s="42" t="s">
        <v>1961</v>
      </c>
      <c r="F32" s="42" t="s">
        <v>1962</v>
      </c>
      <c r="G32" s="43">
        <v>79331</v>
      </c>
      <c r="H32" s="44" t="s">
        <v>1963</v>
      </c>
      <c r="I32" s="13">
        <v>12624.63</v>
      </c>
      <c r="J32" s="22">
        <v>0</v>
      </c>
      <c r="K32" s="48">
        <v>12624.63</v>
      </c>
      <c r="L32" s="14">
        <v>17939.913786561185</v>
      </c>
    </row>
    <row r="33" spans="1:12" x14ac:dyDescent="0.25">
      <c r="A33" s="16" t="s">
        <v>1964</v>
      </c>
      <c r="B33" s="17" t="s">
        <v>1965</v>
      </c>
      <c r="C33" s="17" t="s">
        <v>1966</v>
      </c>
      <c r="D33" s="19" t="s">
        <v>1967</v>
      </c>
      <c r="E33" s="42" t="s">
        <v>1968</v>
      </c>
      <c r="F33" s="42" t="s">
        <v>1969</v>
      </c>
      <c r="G33" s="43">
        <v>79045</v>
      </c>
      <c r="H33" s="44" t="s">
        <v>1970</v>
      </c>
      <c r="I33" s="13">
        <v>17296.96</v>
      </c>
      <c r="J33" s="22">
        <v>666.8116051895413</v>
      </c>
      <c r="K33" s="48">
        <v>17963.77</v>
      </c>
      <c r="L33" s="14">
        <v>23279.055391750724</v>
      </c>
    </row>
    <row r="34" spans="1:12" x14ac:dyDescent="0.25">
      <c r="A34" s="16" t="s">
        <v>1971</v>
      </c>
      <c r="B34" s="17" t="s">
        <v>1972</v>
      </c>
      <c r="C34" s="17" t="s">
        <v>1973</v>
      </c>
      <c r="D34" s="19" t="s">
        <v>1974</v>
      </c>
      <c r="E34" s="42" t="s">
        <v>1975</v>
      </c>
      <c r="F34" s="42" t="s">
        <v>1976</v>
      </c>
      <c r="G34" s="43">
        <v>77954</v>
      </c>
      <c r="H34" s="44" t="s">
        <v>1977</v>
      </c>
      <c r="I34" s="13">
        <v>15889.54</v>
      </c>
      <c r="J34" s="22">
        <v>666.8116051895413</v>
      </c>
      <c r="K34" s="48">
        <v>16556.349999999999</v>
      </c>
      <c r="L34" s="14">
        <v>21871.635391750726</v>
      </c>
    </row>
    <row r="35" spans="1:12" x14ac:dyDescent="0.25">
      <c r="A35" s="16" t="s">
        <v>1978</v>
      </c>
      <c r="B35" s="17" t="s">
        <v>1979</v>
      </c>
      <c r="C35" s="17" t="s">
        <v>1980</v>
      </c>
      <c r="D35" s="19" t="s">
        <v>1981</v>
      </c>
      <c r="E35" s="42" t="s">
        <v>1982</v>
      </c>
      <c r="F35" s="42" t="s">
        <v>1983</v>
      </c>
      <c r="G35" s="43">
        <v>78834</v>
      </c>
      <c r="H35" s="44" t="s">
        <v>1984</v>
      </c>
      <c r="I35" s="13">
        <v>16852.36</v>
      </c>
      <c r="J35" s="22">
        <v>0</v>
      </c>
      <c r="K35" s="48">
        <v>16852.36</v>
      </c>
      <c r="L35" s="14">
        <v>22167.643786561184</v>
      </c>
    </row>
    <row r="36" spans="1:12" x14ac:dyDescent="0.25">
      <c r="A36" s="16" t="s">
        <v>1985</v>
      </c>
      <c r="B36" s="17" t="s">
        <v>1986</v>
      </c>
      <c r="C36" s="17" t="s">
        <v>1987</v>
      </c>
      <c r="D36" s="19" t="s">
        <v>1988</v>
      </c>
      <c r="E36" s="42" t="s">
        <v>1989</v>
      </c>
      <c r="F36" s="42" t="s">
        <v>1990</v>
      </c>
      <c r="G36" s="43">
        <v>76448</v>
      </c>
      <c r="H36" s="44" t="s">
        <v>1990</v>
      </c>
      <c r="I36" s="13">
        <v>9550.14</v>
      </c>
      <c r="J36" s="22">
        <v>0</v>
      </c>
      <c r="K36" s="48">
        <v>9550.14</v>
      </c>
      <c r="L36" s="14">
        <v>14865.423786561183</v>
      </c>
    </row>
    <row r="37" spans="1:12" x14ac:dyDescent="0.25">
      <c r="A37" s="16" t="s">
        <v>1991</v>
      </c>
      <c r="B37" s="17" t="s">
        <v>1992</v>
      </c>
      <c r="C37" s="17" t="s">
        <v>1993</v>
      </c>
      <c r="D37" s="19" t="s">
        <v>1994</v>
      </c>
      <c r="E37" s="42" t="s">
        <v>1995</v>
      </c>
      <c r="F37" s="42" t="s">
        <v>1996</v>
      </c>
      <c r="G37" s="43">
        <v>77437</v>
      </c>
      <c r="H37" s="44" t="s">
        <v>1997</v>
      </c>
      <c r="I37" s="13">
        <v>9550.14</v>
      </c>
      <c r="J37" s="22">
        <v>0</v>
      </c>
      <c r="K37" s="48">
        <v>9550.14</v>
      </c>
      <c r="L37" s="14">
        <v>14865.423786561183</v>
      </c>
    </row>
    <row r="38" spans="1:12" x14ac:dyDescent="0.25">
      <c r="A38" s="16" t="s">
        <v>1998</v>
      </c>
      <c r="B38" s="17" t="s">
        <v>1999</v>
      </c>
      <c r="C38" s="17" t="s">
        <v>2000</v>
      </c>
      <c r="D38" s="19" t="s">
        <v>2001</v>
      </c>
      <c r="E38" s="42" t="s">
        <v>2002</v>
      </c>
      <c r="F38" s="42" t="s">
        <v>2003</v>
      </c>
      <c r="G38" s="43">
        <v>76360</v>
      </c>
      <c r="H38" s="44" t="s">
        <v>372</v>
      </c>
      <c r="I38" s="13">
        <v>14680.54</v>
      </c>
      <c r="J38" s="22">
        <v>0</v>
      </c>
      <c r="K38" s="48">
        <v>14680.54</v>
      </c>
      <c r="L38" s="14">
        <v>19995.823786561185</v>
      </c>
    </row>
    <row r="39" spans="1:12" x14ac:dyDescent="0.25">
      <c r="A39" s="16" t="s">
        <v>2004</v>
      </c>
      <c r="B39" s="17" t="s">
        <v>2005</v>
      </c>
      <c r="C39" s="17" t="s">
        <v>2006</v>
      </c>
      <c r="D39" s="19" t="s">
        <v>2007</v>
      </c>
      <c r="E39" s="42" t="s">
        <v>2008</v>
      </c>
      <c r="F39" s="42" t="s">
        <v>2009</v>
      </c>
      <c r="G39" s="43">
        <v>75460</v>
      </c>
      <c r="H39" s="44" t="s">
        <v>2010</v>
      </c>
      <c r="I39" s="13">
        <v>9550.14</v>
      </c>
      <c r="J39" s="22">
        <v>666.8116051895413</v>
      </c>
      <c r="K39" s="48">
        <v>10216.950000000001</v>
      </c>
      <c r="L39" s="14">
        <v>15532.235391750724</v>
      </c>
    </row>
    <row r="40" spans="1:12" x14ac:dyDescent="0.25">
      <c r="A40" s="16" t="s">
        <v>2011</v>
      </c>
      <c r="B40" s="17" t="s">
        <v>2012</v>
      </c>
      <c r="C40" s="17" t="s">
        <v>2013</v>
      </c>
      <c r="D40" s="19" t="s">
        <v>2014</v>
      </c>
      <c r="E40" s="42" t="s">
        <v>2015</v>
      </c>
      <c r="F40" s="42" t="s">
        <v>2016</v>
      </c>
      <c r="G40" s="43">
        <v>75840</v>
      </c>
      <c r="H40" s="44" t="s">
        <v>2017</v>
      </c>
      <c r="I40" s="13">
        <v>9550.14</v>
      </c>
      <c r="J40" s="22">
        <v>0</v>
      </c>
      <c r="K40" s="48">
        <v>9550.14</v>
      </c>
      <c r="L40" s="14">
        <v>14865.423786561183</v>
      </c>
    </row>
    <row r="41" spans="1:12" x14ac:dyDescent="0.25">
      <c r="A41" s="16" t="s">
        <v>2018</v>
      </c>
      <c r="B41" s="17" t="s">
        <v>2019</v>
      </c>
      <c r="C41" s="17" t="s">
        <v>2020</v>
      </c>
      <c r="D41" s="19" t="s">
        <v>2021</v>
      </c>
      <c r="E41" s="42" t="s">
        <v>2022</v>
      </c>
      <c r="F41" s="42" t="s">
        <v>2023</v>
      </c>
      <c r="G41" s="43">
        <v>75418</v>
      </c>
      <c r="H41" s="44" t="s">
        <v>2024</v>
      </c>
      <c r="I41" s="13">
        <v>9550.14</v>
      </c>
      <c r="J41" s="22">
        <v>0</v>
      </c>
      <c r="K41" s="48">
        <v>9550.14</v>
      </c>
      <c r="L41" s="14">
        <v>14865.423786561183</v>
      </c>
    </row>
    <row r="42" spans="1:12" x14ac:dyDescent="0.25">
      <c r="A42" s="16" t="s">
        <v>2025</v>
      </c>
      <c r="B42" s="17" t="s">
        <v>2026</v>
      </c>
      <c r="C42" s="17" t="s">
        <v>2027</v>
      </c>
      <c r="D42" s="19" t="s">
        <v>2028</v>
      </c>
      <c r="E42" s="42" t="s">
        <v>2029</v>
      </c>
      <c r="F42" s="42" t="s">
        <v>2030</v>
      </c>
      <c r="G42" s="43">
        <v>79546</v>
      </c>
      <c r="H42" s="44" t="s">
        <v>2031</v>
      </c>
      <c r="I42" s="13">
        <v>10178.120000000001</v>
      </c>
      <c r="J42" s="22">
        <v>0</v>
      </c>
      <c r="K42" s="48">
        <v>10178.120000000001</v>
      </c>
      <c r="L42" s="14">
        <v>15493.403786561184</v>
      </c>
    </row>
    <row r="43" spans="1:12" x14ac:dyDescent="0.25">
      <c r="A43" s="16" t="s">
        <v>2032</v>
      </c>
      <c r="B43" s="17" t="s">
        <v>2033</v>
      </c>
      <c r="C43" s="17" t="s">
        <v>2034</v>
      </c>
      <c r="D43" s="19" t="s">
        <v>2035</v>
      </c>
      <c r="E43" s="42" t="s">
        <v>2036</v>
      </c>
      <c r="F43" s="42" t="s">
        <v>2037</v>
      </c>
      <c r="G43" s="43">
        <v>78852</v>
      </c>
      <c r="H43" s="44" t="s">
        <v>2038</v>
      </c>
      <c r="I43" s="13">
        <v>9550.14</v>
      </c>
      <c r="J43" s="22">
        <v>666.8116051895413</v>
      </c>
      <c r="K43" s="48">
        <v>10216.950000000001</v>
      </c>
      <c r="L43" s="14">
        <v>15532.235391750724</v>
      </c>
    </row>
    <row r="44" spans="1:12" x14ac:dyDescent="0.25">
      <c r="A44" s="16" t="s">
        <v>2039</v>
      </c>
      <c r="B44" s="17" t="s">
        <v>2040</v>
      </c>
      <c r="C44" s="17" t="s">
        <v>2041</v>
      </c>
      <c r="D44" s="19" t="s">
        <v>2042</v>
      </c>
      <c r="E44" s="42" t="s">
        <v>2043</v>
      </c>
      <c r="F44" s="42" t="s">
        <v>2044</v>
      </c>
      <c r="G44" s="43">
        <v>78061</v>
      </c>
      <c r="H44" s="44" t="s">
        <v>2045</v>
      </c>
      <c r="I44" s="13">
        <v>17296.96</v>
      </c>
      <c r="J44" s="22">
        <v>666.8116051895413</v>
      </c>
      <c r="K44" s="48">
        <v>17963.77</v>
      </c>
      <c r="L44" s="14">
        <v>23279.055391750724</v>
      </c>
    </row>
    <row r="45" spans="1:12" x14ac:dyDescent="0.25">
      <c r="A45" s="16" t="s">
        <v>2046</v>
      </c>
      <c r="B45" s="17" t="s">
        <v>2047</v>
      </c>
      <c r="C45" s="17" t="s">
        <v>2048</v>
      </c>
      <c r="D45" s="19" t="s">
        <v>2049</v>
      </c>
      <c r="E45" s="42" t="s">
        <v>2050</v>
      </c>
      <c r="F45" s="42" t="s">
        <v>2051</v>
      </c>
      <c r="G45" s="43">
        <v>76240</v>
      </c>
      <c r="H45" s="44" t="s">
        <v>2052</v>
      </c>
      <c r="I45" s="13">
        <v>9550.14</v>
      </c>
      <c r="J45" s="22">
        <v>666.8116051895413</v>
      </c>
      <c r="K45" s="48">
        <v>10216.950000000001</v>
      </c>
      <c r="L45" s="14">
        <v>15532.235391750724</v>
      </c>
    </row>
    <row r="46" spans="1:12" x14ac:dyDescent="0.25">
      <c r="A46" s="16" t="s">
        <v>2053</v>
      </c>
      <c r="B46" s="17" t="s">
        <v>2054</v>
      </c>
      <c r="C46" s="17" t="s">
        <v>2055</v>
      </c>
      <c r="D46" s="19" t="s">
        <v>2056</v>
      </c>
      <c r="E46" s="42" t="s">
        <v>2057</v>
      </c>
      <c r="F46" s="42" t="s">
        <v>2058</v>
      </c>
      <c r="G46" s="43">
        <v>79744</v>
      </c>
      <c r="H46" s="44" t="s">
        <v>2059</v>
      </c>
      <c r="I46" s="13">
        <v>9550.14</v>
      </c>
      <c r="J46" s="22">
        <v>0</v>
      </c>
      <c r="K46" s="48">
        <v>9550.14</v>
      </c>
      <c r="L46" s="14">
        <v>14865.423786561183</v>
      </c>
    </row>
    <row r="47" spans="1:12" x14ac:dyDescent="0.25">
      <c r="A47" s="16" t="s">
        <v>2060</v>
      </c>
      <c r="B47" s="17" t="s">
        <v>2061</v>
      </c>
      <c r="C47" s="17" t="s">
        <v>2062</v>
      </c>
      <c r="D47" s="19" t="s">
        <v>2063</v>
      </c>
      <c r="E47" s="42" t="s">
        <v>2064</v>
      </c>
      <c r="F47" s="42" t="s">
        <v>2065</v>
      </c>
      <c r="G47" s="43">
        <v>78629</v>
      </c>
      <c r="H47" s="44" t="s">
        <v>2065</v>
      </c>
      <c r="I47" s="13">
        <v>17296.96</v>
      </c>
      <c r="J47" s="22">
        <v>666.8116051895413</v>
      </c>
      <c r="K47" s="48">
        <v>17963.77</v>
      </c>
      <c r="L47" s="14">
        <v>23279.055391750724</v>
      </c>
    </row>
    <row r="48" spans="1:12" x14ac:dyDescent="0.25">
      <c r="A48" s="16" t="s">
        <v>2066</v>
      </c>
      <c r="B48" s="17" t="s">
        <v>2067</v>
      </c>
      <c r="C48" s="17" t="s">
        <v>2068</v>
      </c>
      <c r="D48" s="19" t="s">
        <v>2069</v>
      </c>
      <c r="E48" s="42" t="s">
        <v>2070</v>
      </c>
      <c r="F48" s="42" t="s">
        <v>2071</v>
      </c>
      <c r="G48" s="43">
        <v>79007</v>
      </c>
      <c r="H48" s="44" t="s">
        <v>2072</v>
      </c>
      <c r="I48" s="13">
        <v>17296.96</v>
      </c>
      <c r="J48" s="22">
        <v>666.8116051895413</v>
      </c>
      <c r="K48" s="48">
        <v>17963.77</v>
      </c>
      <c r="L48" s="14">
        <v>23279.055391750724</v>
      </c>
    </row>
    <row r="49" spans="1:12" x14ac:dyDescent="0.25">
      <c r="A49" s="16" t="s">
        <v>2073</v>
      </c>
      <c r="B49" s="17" t="s">
        <v>2074</v>
      </c>
      <c r="C49" s="17" t="s">
        <v>2075</v>
      </c>
      <c r="D49" s="19" t="s">
        <v>2076</v>
      </c>
      <c r="E49" s="42" t="s">
        <v>2077</v>
      </c>
      <c r="F49" s="42" t="s">
        <v>2078</v>
      </c>
      <c r="G49" s="43">
        <v>76450</v>
      </c>
      <c r="H49" s="44" t="s">
        <v>2079</v>
      </c>
      <c r="I49" s="13">
        <v>9550.14</v>
      </c>
      <c r="J49" s="22">
        <v>0</v>
      </c>
      <c r="K49" s="48">
        <v>9550.14</v>
      </c>
      <c r="L49" s="14">
        <v>14865.423786561183</v>
      </c>
    </row>
    <row r="50" spans="1:12" x14ac:dyDescent="0.25">
      <c r="A50" s="16" t="s">
        <v>2080</v>
      </c>
      <c r="B50" s="17" t="s">
        <v>2081</v>
      </c>
      <c r="C50" s="17" t="s">
        <v>2082</v>
      </c>
      <c r="D50" s="19" t="s">
        <v>2083</v>
      </c>
      <c r="E50" s="42" t="s">
        <v>2084</v>
      </c>
      <c r="F50" s="42" t="s">
        <v>2085</v>
      </c>
      <c r="G50" s="43">
        <v>76048</v>
      </c>
      <c r="H50" s="44" t="s">
        <v>2086</v>
      </c>
      <c r="I50" s="13">
        <v>10929.04</v>
      </c>
      <c r="J50" s="22">
        <v>666.8116051895413</v>
      </c>
      <c r="K50" s="48">
        <v>11595.85</v>
      </c>
      <c r="L50" s="14">
        <v>16911.135391750726</v>
      </c>
    </row>
    <row r="51" spans="1:12" x14ac:dyDescent="0.25">
      <c r="A51" s="16" t="s">
        <v>2087</v>
      </c>
      <c r="B51" s="17" t="s">
        <v>2088</v>
      </c>
      <c r="C51" s="17" t="s">
        <v>2089</v>
      </c>
      <c r="D51" s="19" t="s">
        <v>2090</v>
      </c>
      <c r="E51" s="42" t="s">
        <v>2091</v>
      </c>
      <c r="F51" s="42" t="s">
        <v>2092</v>
      </c>
      <c r="G51" s="43">
        <v>77868</v>
      </c>
      <c r="H51" s="44" t="s">
        <v>2093</v>
      </c>
      <c r="I51" s="13">
        <v>16005.82</v>
      </c>
      <c r="J51" s="22">
        <v>0</v>
      </c>
      <c r="K51" s="48">
        <v>16005.82</v>
      </c>
      <c r="L51" s="14">
        <v>21321.103786561183</v>
      </c>
    </row>
    <row r="52" spans="1:12" x14ac:dyDescent="0.25">
      <c r="A52" s="16" t="s">
        <v>2094</v>
      </c>
      <c r="B52" s="17" t="s">
        <v>2095</v>
      </c>
      <c r="C52" s="17" t="s">
        <v>2096</v>
      </c>
      <c r="D52" s="19" t="s">
        <v>2097</v>
      </c>
      <c r="E52" s="42" t="s">
        <v>2098</v>
      </c>
      <c r="F52" s="42" t="s">
        <v>2099</v>
      </c>
      <c r="G52" s="43">
        <v>76531</v>
      </c>
      <c r="H52" s="44" t="s">
        <v>2099</v>
      </c>
      <c r="I52" s="13">
        <v>9550.14</v>
      </c>
      <c r="J52" s="22">
        <v>0</v>
      </c>
      <c r="K52" s="48">
        <v>9550.14</v>
      </c>
      <c r="L52" s="14">
        <v>14865.423786561183</v>
      </c>
    </row>
    <row r="53" spans="1:12" x14ac:dyDescent="0.25">
      <c r="A53" s="16" t="s">
        <v>2100</v>
      </c>
      <c r="B53" s="17" t="s">
        <v>2101</v>
      </c>
      <c r="C53" s="17" t="s">
        <v>2102</v>
      </c>
      <c r="D53" s="19" t="s">
        <v>2103</v>
      </c>
      <c r="E53" s="42" t="s">
        <v>2104</v>
      </c>
      <c r="F53" s="42" t="s">
        <v>2105</v>
      </c>
      <c r="G53" s="43">
        <v>79081</v>
      </c>
      <c r="H53" s="44" t="s">
        <v>2106</v>
      </c>
      <c r="I53" s="13">
        <v>16005.82</v>
      </c>
      <c r="J53" s="22">
        <v>0</v>
      </c>
      <c r="K53" s="48">
        <v>16005.82</v>
      </c>
      <c r="L53" s="14">
        <v>21321.103786561183</v>
      </c>
    </row>
    <row r="54" spans="1:12" x14ac:dyDescent="0.25">
      <c r="A54" s="16" t="s">
        <v>2107</v>
      </c>
      <c r="B54" s="17" t="s">
        <v>2108</v>
      </c>
      <c r="C54" s="17" t="s">
        <v>2109</v>
      </c>
      <c r="D54" s="19" t="s">
        <v>2110</v>
      </c>
      <c r="E54" s="42" t="s">
        <v>2111</v>
      </c>
      <c r="F54" s="42" t="s">
        <v>2112</v>
      </c>
      <c r="G54" s="43">
        <v>79252</v>
      </c>
      <c r="H54" s="44" t="s">
        <v>2113</v>
      </c>
      <c r="I54" s="13">
        <v>15482.41</v>
      </c>
      <c r="J54" s="22">
        <v>0</v>
      </c>
      <c r="K54" s="48">
        <v>15482.41</v>
      </c>
      <c r="L54" s="14">
        <v>20797.693786561184</v>
      </c>
    </row>
    <row r="55" spans="1:12" x14ac:dyDescent="0.25">
      <c r="A55" s="16" t="s">
        <v>2114</v>
      </c>
      <c r="B55" s="17" t="s">
        <v>2115</v>
      </c>
      <c r="C55" s="17" t="s">
        <v>2116</v>
      </c>
      <c r="D55" s="19" t="s">
        <v>2117</v>
      </c>
      <c r="E55" s="42" t="s">
        <v>2118</v>
      </c>
      <c r="F55" s="42" t="s">
        <v>2119</v>
      </c>
      <c r="G55" s="43">
        <v>79521</v>
      </c>
      <c r="H55" s="44" t="s">
        <v>2119</v>
      </c>
      <c r="I55" s="13">
        <v>16005.82</v>
      </c>
      <c r="J55" s="22">
        <v>0</v>
      </c>
      <c r="K55" s="48">
        <v>16005.82</v>
      </c>
      <c r="L55" s="14">
        <v>21321.103786561183</v>
      </c>
    </row>
    <row r="56" spans="1:12" x14ac:dyDescent="0.25">
      <c r="A56" s="16" t="s">
        <v>2120</v>
      </c>
      <c r="B56" s="17" t="s">
        <v>2121</v>
      </c>
      <c r="C56" s="17" t="s">
        <v>2122</v>
      </c>
      <c r="D56" s="19" t="s">
        <v>2123</v>
      </c>
      <c r="E56" s="42" t="s">
        <v>2124</v>
      </c>
      <c r="F56" s="42" t="s">
        <v>2125</v>
      </c>
      <c r="G56" s="43">
        <v>76825</v>
      </c>
      <c r="H56" s="44" t="s">
        <v>2126</v>
      </c>
      <c r="I56" s="13">
        <v>13870.99</v>
      </c>
      <c r="J56" s="22">
        <v>0</v>
      </c>
      <c r="K56" s="48">
        <v>13870.99</v>
      </c>
      <c r="L56" s="14">
        <v>19186.273786561185</v>
      </c>
    </row>
    <row r="57" spans="1:12" x14ac:dyDescent="0.25">
      <c r="A57" s="16" t="s">
        <v>2127</v>
      </c>
      <c r="B57" s="17" t="s">
        <v>2128</v>
      </c>
      <c r="C57" s="17" t="s">
        <v>2129</v>
      </c>
      <c r="D57" s="19" t="s">
        <v>2130</v>
      </c>
      <c r="E57" s="42" t="s">
        <v>2131</v>
      </c>
      <c r="F57" s="42" t="s">
        <v>2132</v>
      </c>
      <c r="G57" s="43">
        <v>79014</v>
      </c>
      <c r="H57" s="44" t="s">
        <v>2133</v>
      </c>
      <c r="I57" s="13">
        <v>16005.82</v>
      </c>
      <c r="J57" s="22">
        <v>0</v>
      </c>
      <c r="K57" s="48">
        <v>16005.82</v>
      </c>
      <c r="L57" s="14">
        <v>21321.103786561183</v>
      </c>
    </row>
    <row r="58" spans="1:12" x14ac:dyDescent="0.25">
      <c r="A58" s="16" t="s">
        <v>2134</v>
      </c>
      <c r="B58" s="17" t="s">
        <v>2135</v>
      </c>
      <c r="C58" s="17" t="s">
        <v>2136</v>
      </c>
      <c r="D58" s="19" t="s">
        <v>2137</v>
      </c>
      <c r="E58" s="42" t="s">
        <v>2138</v>
      </c>
      <c r="F58" s="42" t="s">
        <v>85</v>
      </c>
      <c r="G58" s="43">
        <v>75652</v>
      </c>
      <c r="H58" s="44" t="s">
        <v>2139</v>
      </c>
      <c r="I58" s="13">
        <v>14281.83</v>
      </c>
      <c r="J58" s="22">
        <v>0</v>
      </c>
      <c r="K58" s="48">
        <v>14281.83</v>
      </c>
      <c r="L58" s="14">
        <v>19597.113786561182</v>
      </c>
    </row>
    <row r="59" spans="1:12" x14ac:dyDescent="0.25">
      <c r="A59" s="16" t="s">
        <v>2140</v>
      </c>
      <c r="B59" s="17" t="s">
        <v>2141</v>
      </c>
      <c r="C59" s="17" t="s">
        <v>2142</v>
      </c>
      <c r="D59" s="19" t="s">
        <v>2143</v>
      </c>
      <c r="E59" s="42" t="s">
        <v>2144</v>
      </c>
      <c r="F59" s="42" t="s">
        <v>2145</v>
      </c>
      <c r="G59" s="43">
        <v>76801</v>
      </c>
      <c r="H59" s="44" t="s">
        <v>2146</v>
      </c>
      <c r="I59" s="13">
        <v>14220.11</v>
      </c>
      <c r="J59" s="22">
        <v>666.8116051895413</v>
      </c>
      <c r="K59" s="48">
        <v>14886.92</v>
      </c>
      <c r="L59" s="14">
        <v>20202.205391750726</v>
      </c>
    </row>
    <row r="60" spans="1:12" x14ac:dyDescent="0.25">
      <c r="A60" s="16" t="s">
        <v>2147</v>
      </c>
      <c r="B60" s="17" t="s">
        <v>2148</v>
      </c>
      <c r="C60" s="17" t="s">
        <v>2149</v>
      </c>
      <c r="D60" s="19" t="s">
        <v>2150</v>
      </c>
      <c r="E60" s="42" t="s">
        <v>2151</v>
      </c>
      <c r="F60" s="42" t="s">
        <v>2152</v>
      </c>
      <c r="G60" s="43">
        <v>76458</v>
      </c>
      <c r="H60" s="44" t="s">
        <v>2153</v>
      </c>
      <c r="I60" s="13">
        <v>9694.75</v>
      </c>
      <c r="J60" s="22">
        <v>666.8116051895413</v>
      </c>
      <c r="K60" s="48">
        <v>10361.56</v>
      </c>
      <c r="L60" s="14">
        <v>15676.845391750725</v>
      </c>
    </row>
    <row r="61" spans="1:12" x14ac:dyDescent="0.25">
      <c r="A61" s="49" t="s">
        <v>2154</v>
      </c>
      <c r="B61" s="50" t="s">
        <v>2155</v>
      </c>
      <c r="C61" s="51" t="s">
        <v>2156</v>
      </c>
      <c r="D61" s="19" t="s">
        <v>2157</v>
      </c>
      <c r="E61" s="42" t="s">
        <v>2158</v>
      </c>
      <c r="F61" s="42" t="s">
        <v>2159</v>
      </c>
      <c r="G61" s="43">
        <v>77957</v>
      </c>
      <c r="H61" s="44" t="s">
        <v>2160</v>
      </c>
      <c r="I61" s="13">
        <v>9550.14</v>
      </c>
      <c r="J61" s="22">
        <v>0</v>
      </c>
      <c r="K61" s="48">
        <v>9550.14</v>
      </c>
      <c r="L61" s="14">
        <v>14865.423786561183</v>
      </c>
    </row>
    <row r="62" spans="1:12" x14ac:dyDescent="0.25">
      <c r="A62" s="16" t="s">
        <v>2161</v>
      </c>
      <c r="B62" s="17" t="s">
        <v>2162</v>
      </c>
      <c r="C62" s="17" t="s">
        <v>2163</v>
      </c>
      <c r="D62" s="19" t="s">
        <v>2164</v>
      </c>
      <c r="E62" s="42" t="s">
        <v>2165</v>
      </c>
      <c r="F62" s="42" t="s">
        <v>2166</v>
      </c>
      <c r="G62" s="43">
        <v>75766</v>
      </c>
      <c r="H62" s="44" t="s">
        <v>2167</v>
      </c>
      <c r="I62" s="13">
        <v>13655.31</v>
      </c>
      <c r="J62" s="22">
        <v>0</v>
      </c>
      <c r="K62" s="48">
        <v>13655.31</v>
      </c>
      <c r="L62" s="14">
        <v>18970.593786561185</v>
      </c>
    </row>
    <row r="63" spans="1:12" x14ac:dyDescent="0.25">
      <c r="A63" s="16" t="s">
        <v>2168</v>
      </c>
      <c r="B63" s="17" t="s">
        <v>2169</v>
      </c>
      <c r="C63" s="17" t="s">
        <v>2170</v>
      </c>
      <c r="D63" s="19" t="s">
        <v>2171</v>
      </c>
      <c r="E63" s="42" t="s">
        <v>2172</v>
      </c>
      <c r="F63" s="42" t="s">
        <v>2173</v>
      </c>
      <c r="G63" s="43">
        <v>78119</v>
      </c>
      <c r="H63" s="44" t="s">
        <v>2174</v>
      </c>
      <c r="I63" s="13">
        <v>16005.82</v>
      </c>
      <c r="J63" s="22">
        <v>0</v>
      </c>
      <c r="K63" s="48">
        <v>16005.82</v>
      </c>
      <c r="L63" s="14">
        <v>21321.103786561183</v>
      </c>
    </row>
    <row r="64" spans="1:12" x14ac:dyDescent="0.25">
      <c r="A64" s="16" t="s">
        <v>2175</v>
      </c>
      <c r="B64" s="17" t="s">
        <v>2176</v>
      </c>
      <c r="C64" s="17" t="s">
        <v>2177</v>
      </c>
      <c r="D64" s="19" t="s">
        <v>2178</v>
      </c>
      <c r="E64" s="42" t="s">
        <v>2179</v>
      </c>
      <c r="F64" s="42" t="s">
        <v>2180</v>
      </c>
      <c r="G64" s="43">
        <v>79529</v>
      </c>
      <c r="H64" s="44" t="s">
        <v>2181</v>
      </c>
      <c r="I64" s="13">
        <v>15241.02</v>
      </c>
      <c r="J64" s="22">
        <v>0</v>
      </c>
      <c r="K64" s="48">
        <v>15241.02</v>
      </c>
      <c r="L64" s="14">
        <v>20556.303786561184</v>
      </c>
    </row>
    <row r="65" spans="1:12" x14ac:dyDescent="0.25">
      <c r="A65" s="16" t="s">
        <v>2182</v>
      </c>
      <c r="B65" s="17" t="s">
        <v>2183</v>
      </c>
      <c r="C65" s="17" t="s">
        <v>2184</v>
      </c>
      <c r="D65" s="19" t="s">
        <v>2185</v>
      </c>
      <c r="E65" s="42" t="s">
        <v>2186</v>
      </c>
      <c r="F65" s="42" t="s">
        <v>2187</v>
      </c>
      <c r="G65" s="43">
        <v>79339</v>
      </c>
      <c r="H65" s="44" t="s">
        <v>2188</v>
      </c>
      <c r="I65" s="13">
        <v>17296.96</v>
      </c>
      <c r="J65" s="22">
        <v>0</v>
      </c>
      <c r="K65" s="48">
        <v>17296.96</v>
      </c>
      <c r="L65" s="14">
        <v>22612.243786561183</v>
      </c>
    </row>
    <row r="66" spans="1:12" x14ac:dyDescent="0.25">
      <c r="A66" s="52" t="s">
        <v>2189</v>
      </c>
      <c r="B66" s="53" t="s">
        <v>2190</v>
      </c>
      <c r="C66" s="54" t="s">
        <v>2191</v>
      </c>
      <c r="D66" s="19" t="s">
        <v>2192</v>
      </c>
      <c r="E66" s="42" t="s">
        <v>2193</v>
      </c>
      <c r="F66" s="42" t="s">
        <v>2194</v>
      </c>
      <c r="G66" s="43">
        <v>77964</v>
      </c>
      <c r="H66" s="44" t="s">
        <v>2195</v>
      </c>
      <c r="I66" s="13">
        <v>17078.740000000002</v>
      </c>
      <c r="J66" s="22">
        <v>0</v>
      </c>
      <c r="K66" s="48">
        <v>17078.740000000002</v>
      </c>
      <c r="L66" s="14">
        <v>22394.023786561185</v>
      </c>
    </row>
    <row r="67" spans="1:12" x14ac:dyDescent="0.25">
      <c r="A67" s="16" t="s">
        <v>2196</v>
      </c>
      <c r="B67" s="17" t="s">
        <v>2197</v>
      </c>
      <c r="C67" s="17" t="s">
        <v>2198</v>
      </c>
      <c r="D67" s="19" t="s">
        <v>2199</v>
      </c>
      <c r="E67" s="42" t="s">
        <v>2200</v>
      </c>
      <c r="F67" s="42" t="s">
        <v>552</v>
      </c>
      <c r="G67" s="43">
        <v>77575</v>
      </c>
      <c r="H67" s="44" t="s">
        <v>552</v>
      </c>
      <c r="I67" s="13">
        <v>17296.96</v>
      </c>
      <c r="J67" s="22">
        <v>0</v>
      </c>
      <c r="K67" s="48">
        <v>17296.96</v>
      </c>
      <c r="L67" s="14">
        <v>22612.243786561183</v>
      </c>
    </row>
    <row r="68" spans="1:12" x14ac:dyDescent="0.25">
      <c r="A68" s="16" t="s">
        <v>2201</v>
      </c>
      <c r="B68" s="17" t="s">
        <v>2202</v>
      </c>
      <c r="C68" s="17" t="s">
        <v>2203</v>
      </c>
      <c r="D68" s="19" t="s">
        <v>2204</v>
      </c>
      <c r="E68" s="42" t="s">
        <v>2205</v>
      </c>
      <c r="F68" s="42" t="s">
        <v>2206</v>
      </c>
      <c r="G68" s="43">
        <v>76642</v>
      </c>
      <c r="H68" s="44" t="s">
        <v>2207</v>
      </c>
      <c r="I68" s="13">
        <v>15356.2</v>
      </c>
      <c r="J68" s="22">
        <v>0</v>
      </c>
      <c r="K68" s="48">
        <v>15356.2</v>
      </c>
      <c r="L68" s="14">
        <v>20671.483786561184</v>
      </c>
    </row>
    <row r="69" spans="1:12" x14ac:dyDescent="0.25">
      <c r="A69" s="16" t="s">
        <v>2208</v>
      </c>
      <c r="B69" s="17" t="s">
        <v>2209</v>
      </c>
      <c r="C69" s="17" t="s">
        <v>2210</v>
      </c>
      <c r="D69" s="19" t="s">
        <v>2211</v>
      </c>
      <c r="E69" s="42" t="s">
        <v>2212</v>
      </c>
      <c r="F69" s="42" t="s">
        <v>2213</v>
      </c>
      <c r="G69" s="43">
        <v>79241</v>
      </c>
      <c r="H69" s="44" t="s">
        <v>2214</v>
      </c>
      <c r="I69" s="13">
        <v>16461.75</v>
      </c>
      <c r="J69" s="22">
        <v>0</v>
      </c>
      <c r="K69" s="48">
        <v>16461.75</v>
      </c>
      <c r="L69" s="14">
        <v>21777.033786561184</v>
      </c>
    </row>
    <row r="70" spans="1:12" x14ac:dyDescent="0.25">
      <c r="A70" s="16" t="s">
        <v>2215</v>
      </c>
      <c r="B70" s="17" t="s">
        <v>2216</v>
      </c>
      <c r="C70" s="17" t="s">
        <v>2217</v>
      </c>
      <c r="D70" s="19" t="s">
        <v>2218</v>
      </c>
      <c r="E70" s="42" t="s">
        <v>2219</v>
      </c>
      <c r="F70" s="42" t="s">
        <v>2220</v>
      </c>
      <c r="G70" s="43">
        <v>79373</v>
      </c>
      <c r="H70" s="44" t="s">
        <v>2221</v>
      </c>
      <c r="I70" s="13">
        <v>17296.96</v>
      </c>
      <c r="J70" s="22">
        <v>0</v>
      </c>
      <c r="K70" s="48">
        <v>17296.96</v>
      </c>
      <c r="L70" s="14">
        <v>22612.243786561183</v>
      </c>
    </row>
    <row r="71" spans="1:12" x14ac:dyDescent="0.25">
      <c r="A71" s="16" t="s">
        <v>2222</v>
      </c>
      <c r="B71" s="17" t="s">
        <v>2223</v>
      </c>
      <c r="C71" s="17" t="s">
        <v>2224</v>
      </c>
      <c r="D71" s="19" t="s">
        <v>2225</v>
      </c>
      <c r="E71" s="42" t="s">
        <v>2226</v>
      </c>
      <c r="F71" s="42" t="s">
        <v>2227</v>
      </c>
      <c r="G71" s="43">
        <v>77864</v>
      </c>
      <c r="H71" s="44" t="s">
        <v>2228</v>
      </c>
      <c r="I71" s="13">
        <v>16005.82</v>
      </c>
      <c r="J71" s="22">
        <v>0</v>
      </c>
      <c r="K71" s="48">
        <v>16005.82</v>
      </c>
      <c r="L71" s="14">
        <v>21321.103786561183</v>
      </c>
    </row>
    <row r="72" spans="1:12" x14ac:dyDescent="0.25">
      <c r="A72" s="16" t="s">
        <v>2229</v>
      </c>
      <c r="B72" s="17" t="s">
        <v>2230</v>
      </c>
      <c r="C72" s="17" t="s">
        <v>2231</v>
      </c>
      <c r="D72" s="19" t="s">
        <v>2232</v>
      </c>
      <c r="E72" s="42" t="s">
        <v>2233</v>
      </c>
      <c r="F72" s="42" t="s">
        <v>2234</v>
      </c>
      <c r="G72" s="43">
        <v>79782</v>
      </c>
      <c r="H72" s="44" t="s">
        <v>2235</v>
      </c>
      <c r="I72" s="13">
        <v>17296.96</v>
      </c>
      <c r="J72" s="22">
        <v>0</v>
      </c>
      <c r="K72" s="48">
        <v>17296.96</v>
      </c>
      <c r="L72" s="14">
        <v>22612.243786561183</v>
      </c>
    </row>
    <row r="73" spans="1:12" x14ac:dyDescent="0.25">
      <c r="A73" s="16" t="s">
        <v>2236</v>
      </c>
      <c r="B73" s="17" t="s">
        <v>2237</v>
      </c>
      <c r="C73" s="17" t="s">
        <v>2238</v>
      </c>
      <c r="D73" s="19" t="s">
        <v>2239</v>
      </c>
      <c r="E73" s="42" t="s">
        <v>2240</v>
      </c>
      <c r="F73" s="42" t="s">
        <v>2241</v>
      </c>
      <c r="G73" s="43">
        <v>77414</v>
      </c>
      <c r="H73" s="44" t="s">
        <v>2242</v>
      </c>
      <c r="I73" s="13">
        <v>11624.98</v>
      </c>
      <c r="J73" s="22">
        <v>666.8116051895413</v>
      </c>
      <c r="K73" s="48">
        <v>12291.79</v>
      </c>
      <c r="L73" s="14">
        <v>17607.075391750725</v>
      </c>
    </row>
    <row r="74" spans="1:12" x14ac:dyDescent="0.25">
      <c r="A74" s="16" t="s">
        <v>2243</v>
      </c>
      <c r="B74" s="17" t="s">
        <v>2244</v>
      </c>
      <c r="C74" s="17" t="s">
        <v>2245</v>
      </c>
      <c r="D74" s="19" t="s">
        <v>2246</v>
      </c>
      <c r="E74" s="42" t="s">
        <v>2247</v>
      </c>
      <c r="F74" s="42" t="s">
        <v>2248</v>
      </c>
      <c r="G74" s="43">
        <v>79752</v>
      </c>
      <c r="H74" s="44" t="s">
        <v>2249</v>
      </c>
      <c r="I74" s="13">
        <v>17296.96</v>
      </c>
      <c r="J74" s="22">
        <v>0</v>
      </c>
      <c r="K74" s="48">
        <v>17296.96</v>
      </c>
      <c r="L74" s="14">
        <v>22612.243786561183</v>
      </c>
    </row>
    <row r="75" spans="1:12" x14ac:dyDescent="0.25">
      <c r="A75" s="16" t="s">
        <v>2250</v>
      </c>
      <c r="B75" s="17" t="s">
        <v>2251</v>
      </c>
      <c r="C75" s="17" t="s">
        <v>2252</v>
      </c>
      <c r="D75" s="19" t="s">
        <v>2253</v>
      </c>
      <c r="E75" s="42" t="s">
        <v>2254</v>
      </c>
      <c r="F75" s="42" t="s">
        <v>2255</v>
      </c>
      <c r="G75" s="43">
        <v>78861</v>
      </c>
      <c r="H75" s="44" t="s">
        <v>2256</v>
      </c>
      <c r="I75" s="13">
        <v>16144.23</v>
      </c>
      <c r="J75" s="22">
        <v>666.8116051895413</v>
      </c>
      <c r="K75" s="48">
        <v>16811.04</v>
      </c>
      <c r="L75" s="14">
        <v>22126.325391750725</v>
      </c>
    </row>
    <row r="76" spans="1:12" x14ac:dyDescent="0.25">
      <c r="A76" s="16" t="s">
        <v>2257</v>
      </c>
      <c r="B76" s="17" t="s">
        <v>2258</v>
      </c>
      <c r="C76" s="17" t="s">
        <v>2259</v>
      </c>
      <c r="D76" s="19" t="s">
        <v>2260</v>
      </c>
      <c r="E76" s="42" t="s">
        <v>2261</v>
      </c>
      <c r="F76" s="42" t="s">
        <v>2262</v>
      </c>
      <c r="G76" s="43">
        <v>77351</v>
      </c>
      <c r="H76" s="44" t="s">
        <v>2263</v>
      </c>
      <c r="I76" s="13">
        <v>11858.87</v>
      </c>
      <c r="J76" s="22">
        <v>666.8116051895413</v>
      </c>
      <c r="K76" s="48">
        <v>12525.68</v>
      </c>
      <c r="L76" s="14">
        <v>17840.965391750724</v>
      </c>
    </row>
    <row r="77" spans="1:12" x14ac:dyDescent="0.25">
      <c r="A77" s="16" t="s">
        <v>2264</v>
      </c>
      <c r="B77" s="17" t="s">
        <v>2265</v>
      </c>
      <c r="C77" s="17" t="s">
        <v>2266</v>
      </c>
      <c r="D77" s="19" t="s">
        <v>2267</v>
      </c>
      <c r="E77" s="42" t="s">
        <v>2268</v>
      </c>
      <c r="F77" s="42" t="s">
        <v>2269</v>
      </c>
      <c r="G77" s="43">
        <v>77979</v>
      </c>
      <c r="H77" s="44" t="s">
        <v>2270</v>
      </c>
      <c r="I77" s="13">
        <v>17296.96</v>
      </c>
      <c r="J77" s="22">
        <v>666.8116051895413</v>
      </c>
      <c r="K77" s="48">
        <v>17963.77</v>
      </c>
      <c r="L77" s="14">
        <v>23279.055391750724</v>
      </c>
    </row>
    <row r="78" spans="1:12" x14ac:dyDescent="0.25">
      <c r="A78" s="16" t="s">
        <v>2271</v>
      </c>
      <c r="B78" s="17" t="s">
        <v>2272</v>
      </c>
      <c r="C78" s="17" t="s">
        <v>2273</v>
      </c>
      <c r="D78" s="19" t="s">
        <v>2274</v>
      </c>
      <c r="E78" s="42" t="s">
        <v>2275</v>
      </c>
      <c r="F78" s="42" t="s">
        <v>2276</v>
      </c>
      <c r="G78" s="43">
        <v>75904</v>
      </c>
      <c r="H78" s="44" t="s">
        <v>2277</v>
      </c>
      <c r="I78" s="13">
        <v>9690.19</v>
      </c>
      <c r="J78" s="22">
        <v>666.8116051895413</v>
      </c>
      <c r="K78" s="48">
        <v>10357</v>
      </c>
      <c r="L78" s="14">
        <v>15672.285391750725</v>
      </c>
    </row>
    <row r="79" spans="1:12" x14ac:dyDescent="0.25">
      <c r="A79" s="16" t="s">
        <v>2278</v>
      </c>
      <c r="B79" s="17" t="s">
        <v>2279</v>
      </c>
      <c r="C79" s="17" t="s">
        <v>2280</v>
      </c>
      <c r="D79" s="19" t="s">
        <v>2281</v>
      </c>
      <c r="E79" s="42" t="s">
        <v>2282</v>
      </c>
      <c r="F79" s="42" t="s">
        <v>2283</v>
      </c>
      <c r="G79" s="43">
        <v>78026</v>
      </c>
      <c r="H79" s="44" t="s">
        <v>2284</v>
      </c>
      <c r="I79" s="13">
        <v>9550.14</v>
      </c>
      <c r="J79" s="22">
        <v>0</v>
      </c>
      <c r="K79" s="48">
        <v>9550.14</v>
      </c>
      <c r="L79" s="14">
        <v>14865.423786561183</v>
      </c>
    </row>
    <row r="80" spans="1:12" x14ac:dyDescent="0.25">
      <c r="A80" s="16" t="s">
        <v>2285</v>
      </c>
      <c r="B80" s="17" t="s">
        <v>2286</v>
      </c>
      <c r="C80" s="17" t="s">
        <v>2287</v>
      </c>
      <c r="D80" s="19" t="s">
        <v>2288</v>
      </c>
      <c r="E80" s="42" t="s">
        <v>2289</v>
      </c>
      <c r="F80" s="42" t="s">
        <v>2290</v>
      </c>
      <c r="G80" s="43">
        <v>78624</v>
      </c>
      <c r="H80" s="44" t="s">
        <v>2291</v>
      </c>
      <c r="I80" s="13">
        <v>17296.96</v>
      </c>
      <c r="J80" s="22">
        <v>666.8116051895413</v>
      </c>
      <c r="K80" s="48">
        <v>17963.77</v>
      </c>
      <c r="L80" s="14">
        <v>23279.055391750724</v>
      </c>
    </row>
    <row r="81" spans="1:12" x14ac:dyDescent="0.25">
      <c r="A81" s="16" t="s">
        <v>2292</v>
      </c>
      <c r="B81" s="17" t="s">
        <v>2293</v>
      </c>
      <c r="C81" s="17" t="s">
        <v>2294</v>
      </c>
      <c r="D81" s="19" t="s">
        <v>2295</v>
      </c>
      <c r="E81" s="42" t="s">
        <v>2296</v>
      </c>
      <c r="F81" s="42" t="s">
        <v>2297</v>
      </c>
      <c r="G81" s="43">
        <v>79336</v>
      </c>
      <c r="H81" s="44" t="s">
        <v>2298</v>
      </c>
      <c r="I81" s="13">
        <v>17296.96</v>
      </c>
      <c r="J81" s="22">
        <v>0</v>
      </c>
      <c r="K81" s="48">
        <v>17296.96</v>
      </c>
      <c r="L81" s="14">
        <v>22612.243786561183</v>
      </c>
    </row>
    <row r="82" spans="1:12" x14ac:dyDescent="0.25">
      <c r="A82" s="16" t="s">
        <v>2299</v>
      </c>
      <c r="B82" s="17" t="s">
        <v>2300</v>
      </c>
      <c r="C82" s="17" t="s">
        <v>2301</v>
      </c>
      <c r="D82" s="19" t="s">
        <v>2302</v>
      </c>
      <c r="E82" s="42" t="s">
        <v>2303</v>
      </c>
      <c r="F82" s="42" t="s">
        <v>2304</v>
      </c>
      <c r="G82" s="43">
        <v>79072</v>
      </c>
      <c r="H82" s="44" t="s">
        <v>2305</v>
      </c>
      <c r="I82" s="13">
        <v>10606.16</v>
      </c>
      <c r="J82" s="22">
        <v>0</v>
      </c>
      <c r="K82" s="48">
        <v>10606.16</v>
      </c>
      <c r="L82" s="14">
        <v>15921.443786561184</v>
      </c>
    </row>
    <row r="83" spans="1:12" x14ac:dyDescent="0.25">
      <c r="A83" s="16" t="s">
        <v>2306</v>
      </c>
      <c r="B83" s="17" t="s">
        <v>2307</v>
      </c>
      <c r="C83" s="17" t="s">
        <v>2308</v>
      </c>
      <c r="D83" s="19" t="s">
        <v>2309</v>
      </c>
      <c r="E83" s="42" t="s">
        <v>2310</v>
      </c>
      <c r="F83" s="42" t="s">
        <v>2311</v>
      </c>
      <c r="G83" s="43">
        <v>76550</v>
      </c>
      <c r="H83" s="44" t="s">
        <v>2311</v>
      </c>
      <c r="I83" s="13">
        <v>9550.14</v>
      </c>
      <c r="J83" s="22">
        <v>0</v>
      </c>
      <c r="K83" s="48">
        <v>9550.14</v>
      </c>
      <c r="L83" s="14">
        <v>14865.423786561183</v>
      </c>
    </row>
    <row r="84" spans="1:12" x14ac:dyDescent="0.25">
      <c r="A84" s="16" t="s">
        <v>2312</v>
      </c>
      <c r="B84" s="17" t="s">
        <v>2313</v>
      </c>
      <c r="C84" s="17" t="s">
        <v>2314</v>
      </c>
      <c r="D84" s="19" t="s">
        <v>2315</v>
      </c>
      <c r="E84" s="42" t="s">
        <v>2316</v>
      </c>
      <c r="F84" s="42" t="s">
        <v>2317</v>
      </c>
      <c r="G84" s="43">
        <v>78643</v>
      </c>
      <c r="H84" s="44" t="s">
        <v>2317</v>
      </c>
      <c r="I84" s="13">
        <v>11674.82</v>
      </c>
      <c r="J84" s="22">
        <v>0</v>
      </c>
      <c r="K84" s="48">
        <v>11674.82</v>
      </c>
      <c r="L84" s="14">
        <v>16990.103786561183</v>
      </c>
    </row>
    <row r="85" spans="1:12" x14ac:dyDescent="0.25">
      <c r="A85" s="16" t="s">
        <v>2318</v>
      </c>
      <c r="B85" s="17" t="s">
        <v>2319</v>
      </c>
      <c r="C85" s="17" t="s">
        <v>2320</v>
      </c>
      <c r="D85" s="19" t="s">
        <v>2321</v>
      </c>
      <c r="E85" s="42" t="s">
        <v>2322</v>
      </c>
      <c r="F85" s="42" t="s">
        <v>2323</v>
      </c>
      <c r="G85" s="43">
        <v>79512</v>
      </c>
      <c r="H85" s="44" t="s">
        <v>2324</v>
      </c>
      <c r="I85" s="13">
        <v>16005.82</v>
      </c>
      <c r="J85" s="22">
        <v>0</v>
      </c>
      <c r="K85" s="48">
        <v>16005.82</v>
      </c>
      <c r="L85" s="14">
        <v>21321.103786561183</v>
      </c>
    </row>
    <row r="86" spans="1:12" x14ac:dyDescent="0.25">
      <c r="A86" s="16" t="s">
        <v>2325</v>
      </c>
      <c r="B86" s="17" t="s">
        <v>2326</v>
      </c>
      <c r="C86" s="17" t="s">
        <v>2327</v>
      </c>
      <c r="D86" s="19" t="s">
        <v>2328</v>
      </c>
      <c r="E86" s="42" t="s">
        <v>2329</v>
      </c>
      <c r="F86" s="42" t="s">
        <v>2330</v>
      </c>
      <c r="G86" s="43">
        <v>79029</v>
      </c>
      <c r="H86" s="44" t="s">
        <v>2331</v>
      </c>
      <c r="I86" s="13">
        <v>15777.23</v>
      </c>
      <c r="J86" s="22">
        <v>666.8116051895413</v>
      </c>
      <c r="K86" s="48">
        <v>16444.04</v>
      </c>
      <c r="L86" s="14">
        <v>21759.325391750725</v>
      </c>
    </row>
    <row r="87" spans="1:12" x14ac:dyDescent="0.25">
      <c r="A87" s="16" t="s">
        <v>2332</v>
      </c>
      <c r="B87" s="17" t="s">
        <v>2333</v>
      </c>
      <c r="C87" s="27" t="s">
        <v>2334</v>
      </c>
      <c r="D87" s="19" t="s">
        <v>2335</v>
      </c>
      <c r="E87" s="42" t="s">
        <v>2336</v>
      </c>
      <c r="F87" s="42" t="s">
        <v>2166</v>
      </c>
      <c r="G87" s="43">
        <v>75766</v>
      </c>
      <c r="H87" s="44" t="s">
        <v>2167</v>
      </c>
      <c r="I87" s="13">
        <v>9550.14</v>
      </c>
      <c r="J87" s="22">
        <v>0</v>
      </c>
      <c r="K87" s="48">
        <v>9550.14</v>
      </c>
      <c r="L87" s="14">
        <v>14865.423786561183</v>
      </c>
    </row>
    <row r="88" spans="1:12" x14ac:dyDescent="0.25">
      <c r="A88" s="16" t="s">
        <v>2337</v>
      </c>
      <c r="B88" s="17" t="s">
        <v>2338</v>
      </c>
      <c r="C88" s="17" t="s">
        <v>2339</v>
      </c>
      <c r="D88" s="19" t="s">
        <v>2340</v>
      </c>
      <c r="E88" s="42" t="s">
        <v>2341</v>
      </c>
      <c r="F88" s="42" t="s">
        <v>2342</v>
      </c>
      <c r="G88" s="43">
        <v>75494</v>
      </c>
      <c r="H88" s="44" t="s">
        <v>2343</v>
      </c>
      <c r="I88" s="13">
        <v>16785.86</v>
      </c>
      <c r="J88" s="22">
        <v>0</v>
      </c>
      <c r="K88" s="48">
        <v>16785.86</v>
      </c>
      <c r="L88" s="14">
        <v>22101.143786561184</v>
      </c>
    </row>
    <row r="89" spans="1:12" x14ac:dyDescent="0.25">
      <c r="A89" s="16" t="s">
        <v>2344</v>
      </c>
      <c r="B89" s="17" t="s">
        <v>2345</v>
      </c>
      <c r="C89" s="17" t="s">
        <v>2346</v>
      </c>
      <c r="D89" s="19" t="s">
        <v>2347</v>
      </c>
      <c r="E89" s="42" t="s">
        <v>2348</v>
      </c>
      <c r="F89" s="42" t="s">
        <v>2349</v>
      </c>
      <c r="G89" s="43">
        <v>76252</v>
      </c>
      <c r="H89" s="44" t="s">
        <v>2052</v>
      </c>
      <c r="I89" s="13">
        <v>16005.82</v>
      </c>
      <c r="J89" s="22">
        <v>0</v>
      </c>
      <c r="K89" s="48">
        <v>16005.82</v>
      </c>
      <c r="L89" s="14">
        <v>21321.103786561183</v>
      </c>
    </row>
    <row r="90" spans="1:12" x14ac:dyDescent="0.25">
      <c r="A90" s="16" t="s">
        <v>2350</v>
      </c>
      <c r="B90" s="17" t="s">
        <v>2351</v>
      </c>
      <c r="C90" s="17" t="s">
        <v>2352</v>
      </c>
      <c r="D90" s="19" t="s">
        <v>2353</v>
      </c>
      <c r="E90" s="42" t="s">
        <v>2354</v>
      </c>
      <c r="F90" s="42" t="s">
        <v>2355</v>
      </c>
      <c r="G90" s="43">
        <v>79347</v>
      </c>
      <c r="H90" s="44" t="s">
        <v>2356</v>
      </c>
      <c r="I90" s="13">
        <v>16005.82</v>
      </c>
      <c r="J90" s="22">
        <v>0</v>
      </c>
      <c r="K90" s="48">
        <v>16005.82</v>
      </c>
      <c r="L90" s="14">
        <v>21321.103786561183</v>
      </c>
    </row>
    <row r="91" spans="1:12" x14ac:dyDescent="0.25">
      <c r="A91" s="16" t="s">
        <v>2357</v>
      </c>
      <c r="B91" s="17" t="s">
        <v>2358</v>
      </c>
      <c r="C91" s="17" t="s">
        <v>2359</v>
      </c>
      <c r="D91" s="19" t="s">
        <v>2360</v>
      </c>
      <c r="E91" s="42" t="s">
        <v>2361</v>
      </c>
      <c r="F91" s="42" t="s">
        <v>2362</v>
      </c>
      <c r="G91" s="43">
        <v>75961</v>
      </c>
      <c r="H91" s="44" t="s">
        <v>2362</v>
      </c>
      <c r="I91" s="13">
        <v>9706.02</v>
      </c>
      <c r="J91" s="22">
        <v>0</v>
      </c>
      <c r="K91" s="48">
        <v>9706.02</v>
      </c>
      <c r="L91" s="14">
        <v>15021.303786561184</v>
      </c>
    </row>
    <row r="92" spans="1:12" x14ac:dyDescent="0.25">
      <c r="A92" s="16" t="s">
        <v>2363</v>
      </c>
      <c r="B92" s="17" t="s">
        <v>2364</v>
      </c>
      <c r="C92" s="17" t="s">
        <v>2365</v>
      </c>
      <c r="D92" s="19" t="s">
        <v>2366</v>
      </c>
      <c r="E92" s="42" t="s">
        <v>2367</v>
      </c>
      <c r="F92" s="42" t="s">
        <v>2362</v>
      </c>
      <c r="G92" s="43">
        <v>75965</v>
      </c>
      <c r="H92" s="44" t="s">
        <v>2362</v>
      </c>
      <c r="I92" s="13">
        <v>10727.54</v>
      </c>
      <c r="J92" s="22">
        <v>666.8116051895413</v>
      </c>
      <c r="K92" s="48">
        <v>11394.35</v>
      </c>
      <c r="L92" s="14">
        <v>16709.635391750726</v>
      </c>
    </row>
    <row r="93" spans="1:12" x14ac:dyDescent="0.25">
      <c r="A93" s="16" t="s">
        <v>2368</v>
      </c>
      <c r="B93" s="17" t="s">
        <v>2369</v>
      </c>
      <c r="C93" s="17" t="s">
        <v>2370</v>
      </c>
      <c r="D93" s="19" t="s">
        <v>2371</v>
      </c>
      <c r="E93" s="42" t="s">
        <v>2372</v>
      </c>
      <c r="F93" s="42" t="s">
        <v>2373</v>
      </c>
      <c r="G93" s="43">
        <v>75110</v>
      </c>
      <c r="H93" s="44" t="s">
        <v>2374</v>
      </c>
      <c r="I93" s="13">
        <v>13200.47</v>
      </c>
      <c r="J93" s="22">
        <v>666.8116051895413</v>
      </c>
      <c r="K93" s="48">
        <v>13867.28</v>
      </c>
      <c r="L93" s="14">
        <v>19182.565391750722</v>
      </c>
    </row>
    <row r="94" spans="1:12" x14ac:dyDescent="0.25">
      <c r="A94" s="16" t="s">
        <v>2375</v>
      </c>
      <c r="B94" s="17" t="s">
        <v>2376</v>
      </c>
      <c r="C94" s="17" t="s">
        <v>2377</v>
      </c>
      <c r="D94" s="19" t="s">
        <v>2378</v>
      </c>
      <c r="E94" s="42" t="s">
        <v>2379</v>
      </c>
      <c r="F94" s="42" t="s">
        <v>2380</v>
      </c>
      <c r="G94" s="43">
        <v>76645</v>
      </c>
      <c r="H94" s="44" t="s">
        <v>2381</v>
      </c>
      <c r="I94" s="13">
        <v>15196.07</v>
      </c>
      <c r="J94" s="22">
        <v>0</v>
      </c>
      <c r="K94" s="48">
        <v>15196.07</v>
      </c>
      <c r="L94" s="14">
        <v>20511.353786561183</v>
      </c>
    </row>
    <row r="95" spans="1:12" x14ac:dyDescent="0.25">
      <c r="A95" s="16" t="s">
        <v>2382</v>
      </c>
      <c r="B95" s="17" t="s">
        <v>2383</v>
      </c>
      <c r="C95" s="17" t="s">
        <v>2384</v>
      </c>
      <c r="D95" s="19" t="s">
        <v>2385</v>
      </c>
      <c r="E95" s="42" t="s">
        <v>2386</v>
      </c>
      <c r="F95" s="42" t="s">
        <v>2387</v>
      </c>
      <c r="G95" s="43">
        <v>76255</v>
      </c>
      <c r="H95" s="44" t="s">
        <v>2388</v>
      </c>
      <c r="I95" s="13">
        <v>10876.7</v>
      </c>
      <c r="J95" s="22">
        <v>0</v>
      </c>
      <c r="K95" s="48">
        <v>10876.7</v>
      </c>
      <c r="L95" s="14">
        <v>16191.983786561184</v>
      </c>
    </row>
    <row r="96" spans="1:12" x14ac:dyDescent="0.25">
      <c r="A96" s="16" t="s">
        <v>2389</v>
      </c>
      <c r="B96" s="17" t="s">
        <v>2390</v>
      </c>
      <c r="C96" s="17" t="s">
        <v>2391</v>
      </c>
      <c r="D96" s="19" t="s">
        <v>2392</v>
      </c>
      <c r="E96" s="42" t="s">
        <v>2393</v>
      </c>
      <c r="F96" s="42" t="s">
        <v>2394</v>
      </c>
      <c r="G96" s="43">
        <v>79567</v>
      </c>
      <c r="H96" s="44" t="s">
        <v>1782</v>
      </c>
      <c r="I96" s="13">
        <v>9550.14</v>
      </c>
      <c r="J96" s="22">
        <v>0</v>
      </c>
      <c r="K96" s="48">
        <v>9550.14</v>
      </c>
      <c r="L96" s="14">
        <v>14865.423786561183</v>
      </c>
    </row>
    <row r="97" spans="1:12" x14ac:dyDescent="0.25">
      <c r="A97" s="16" t="s">
        <v>2395</v>
      </c>
      <c r="B97" s="17" t="s">
        <v>2396</v>
      </c>
      <c r="C97" s="17" t="s">
        <v>2397</v>
      </c>
      <c r="D97" s="19" t="s">
        <v>2398</v>
      </c>
      <c r="E97" s="42" t="s">
        <v>2399</v>
      </c>
      <c r="F97" s="42" t="s">
        <v>2400</v>
      </c>
      <c r="G97" s="43">
        <v>79096</v>
      </c>
      <c r="H97" s="44" t="s">
        <v>2400</v>
      </c>
      <c r="I97" s="13">
        <v>16005.82</v>
      </c>
      <c r="J97" s="22">
        <v>0</v>
      </c>
      <c r="K97" s="48">
        <v>16005.82</v>
      </c>
      <c r="L97" s="14">
        <v>21321.103786561183</v>
      </c>
    </row>
    <row r="98" spans="1:12" x14ac:dyDescent="0.25">
      <c r="A98" s="16" t="s">
        <v>2401</v>
      </c>
      <c r="B98" s="17" t="s">
        <v>2402</v>
      </c>
      <c r="C98" s="17" t="s">
        <v>2403</v>
      </c>
      <c r="D98" s="19" t="s">
        <v>2404</v>
      </c>
      <c r="E98" s="42" t="s">
        <v>2405</v>
      </c>
      <c r="F98" s="42" t="s">
        <v>2406</v>
      </c>
      <c r="G98" s="43">
        <v>79070</v>
      </c>
      <c r="H98" s="44" t="s">
        <v>2407</v>
      </c>
      <c r="I98" s="13">
        <v>17296.96</v>
      </c>
      <c r="J98" s="22">
        <v>0</v>
      </c>
      <c r="K98" s="48">
        <v>17296.96</v>
      </c>
      <c r="L98" s="14">
        <v>22612.243786561183</v>
      </c>
    </row>
    <row r="99" spans="1:12" x14ac:dyDescent="0.25">
      <c r="A99" s="16" t="s">
        <v>2408</v>
      </c>
      <c r="B99" s="17" t="s">
        <v>2409</v>
      </c>
      <c r="C99" s="17" t="s">
        <v>2410</v>
      </c>
      <c r="D99" s="19" t="s">
        <v>2411</v>
      </c>
      <c r="E99" s="42" t="s">
        <v>2412</v>
      </c>
      <c r="F99" s="42" t="s">
        <v>2413</v>
      </c>
      <c r="G99" s="43">
        <v>76374</v>
      </c>
      <c r="H99" s="44" t="s">
        <v>2079</v>
      </c>
      <c r="I99" s="13">
        <v>13523.15</v>
      </c>
      <c r="J99" s="22">
        <v>0</v>
      </c>
      <c r="K99" s="48">
        <v>13523.15</v>
      </c>
      <c r="L99" s="14">
        <v>18838.433786561181</v>
      </c>
    </row>
    <row r="100" spans="1:12" x14ac:dyDescent="0.25">
      <c r="A100" s="16" t="s">
        <v>2414</v>
      </c>
      <c r="B100" s="17" t="s">
        <v>2415</v>
      </c>
      <c r="C100" s="17" t="s">
        <v>2416</v>
      </c>
      <c r="D100" s="19" t="s">
        <v>2417</v>
      </c>
      <c r="E100" s="42" t="s">
        <v>2418</v>
      </c>
      <c r="F100" s="42" t="s">
        <v>2419</v>
      </c>
      <c r="G100" s="43">
        <v>77465</v>
      </c>
      <c r="H100" s="44" t="s">
        <v>2242</v>
      </c>
      <c r="I100" s="13">
        <v>9550.14</v>
      </c>
      <c r="J100" s="22">
        <v>0</v>
      </c>
      <c r="K100" s="48">
        <v>9550.14</v>
      </c>
      <c r="L100" s="14">
        <v>14865.423786561183</v>
      </c>
    </row>
    <row r="101" spans="1:12" x14ac:dyDescent="0.25">
      <c r="A101" s="16" t="s">
        <v>2420</v>
      </c>
      <c r="B101" s="17" t="s">
        <v>2421</v>
      </c>
      <c r="C101" s="17" t="s">
        <v>2422</v>
      </c>
      <c r="D101" s="19" t="s">
        <v>2423</v>
      </c>
      <c r="E101" s="42" t="s">
        <v>2424</v>
      </c>
      <c r="F101" s="42" t="s">
        <v>2425</v>
      </c>
      <c r="G101" s="43">
        <v>75801</v>
      </c>
      <c r="H101" s="44" t="s">
        <v>2426</v>
      </c>
      <c r="I101" s="13">
        <v>9550.14</v>
      </c>
      <c r="J101" s="22">
        <v>666.8116051895413</v>
      </c>
      <c r="K101" s="48">
        <v>10216.950000000001</v>
      </c>
      <c r="L101" s="14">
        <v>15532.235391750724</v>
      </c>
    </row>
    <row r="102" spans="1:12" x14ac:dyDescent="0.25">
      <c r="A102" s="16" t="s">
        <v>2427</v>
      </c>
      <c r="B102" s="17" t="s">
        <v>2428</v>
      </c>
      <c r="C102" s="17" t="s">
        <v>2429</v>
      </c>
      <c r="D102" s="19" t="s">
        <v>2430</v>
      </c>
      <c r="E102" s="42" t="s">
        <v>2431</v>
      </c>
      <c r="F102" s="42" t="s">
        <v>2432</v>
      </c>
      <c r="G102" s="43">
        <v>76067</v>
      </c>
      <c r="H102" s="44" t="s">
        <v>2433</v>
      </c>
      <c r="I102" s="13">
        <v>14286.34</v>
      </c>
      <c r="J102" s="22">
        <v>666.8116051895413</v>
      </c>
      <c r="K102" s="48">
        <v>14953.15</v>
      </c>
      <c r="L102" s="14">
        <v>20268.435391750725</v>
      </c>
    </row>
    <row r="103" spans="1:12" x14ac:dyDescent="0.25">
      <c r="A103" s="16" t="s">
        <v>2434</v>
      </c>
      <c r="B103" s="17" t="s">
        <v>2435</v>
      </c>
      <c r="C103" s="17" t="s">
        <v>2436</v>
      </c>
      <c r="D103" s="19" t="s">
        <v>2437</v>
      </c>
      <c r="E103" s="42" t="s">
        <v>2438</v>
      </c>
      <c r="F103" s="42" t="s">
        <v>2439</v>
      </c>
      <c r="G103" s="43">
        <v>76667</v>
      </c>
      <c r="H103" s="44" t="s">
        <v>2207</v>
      </c>
      <c r="I103" s="13">
        <v>10097.66</v>
      </c>
      <c r="J103" s="22">
        <v>0</v>
      </c>
      <c r="K103" s="48">
        <v>10097.66</v>
      </c>
      <c r="L103" s="14">
        <v>15412.943786561184</v>
      </c>
    </row>
    <row r="104" spans="1:12" x14ac:dyDescent="0.25">
      <c r="A104" s="16" t="s">
        <v>2440</v>
      </c>
      <c r="B104" s="17" t="s">
        <v>2441</v>
      </c>
      <c r="C104" s="17" t="s">
        <v>2442</v>
      </c>
      <c r="D104" s="19" t="s">
        <v>2443</v>
      </c>
      <c r="E104" s="42" t="s">
        <v>2444</v>
      </c>
      <c r="F104" s="42" t="s">
        <v>2445</v>
      </c>
      <c r="G104" s="43">
        <v>79035</v>
      </c>
      <c r="H104" s="44" t="s">
        <v>2446</v>
      </c>
      <c r="I104" s="13">
        <v>16005.82</v>
      </c>
      <c r="J104" s="22">
        <v>0</v>
      </c>
      <c r="K104" s="48">
        <v>16005.82</v>
      </c>
      <c r="L104" s="14">
        <v>21321.103786561183</v>
      </c>
    </row>
    <row r="105" spans="1:12" x14ac:dyDescent="0.25">
      <c r="A105" s="16" t="s">
        <v>2447</v>
      </c>
      <c r="B105" s="17" t="s">
        <v>2448</v>
      </c>
      <c r="C105" s="17" t="s">
        <v>2449</v>
      </c>
      <c r="D105" s="19" t="s">
        <v>2450</v>
      </c>
      <c r="E105" s="42" t="s">
        <v>2451</v>
      </c>
      <c r="F105" s="42" t="s">
        <v>2452</v>
      </c>
      <c r="G105" s="43">
        <v>79735</v>
      </c>
      <c r="H105" s="44" t="s">
        <v>2059</v>
      </c>
      <c r="I105" s="13">
        <v>17296.96</v>
      </c>
      <c r="J105" s="22">
        <v>0</v>
      </c>
      <c r="K105" s="48">
        <v>17296.96</v>
      </c>
      <c r="L105" s="14">
        <v>22612.243786561183</v>
      </c>
    </row>
    <row r="106" spans="1:12" x14ac:dyDescent="0.25">
      <c r="A106" s="16" t="s">
        <v>2453</v>
      </c>
      <c r="B106" s="17" t="s">
        <v>2454</v>
      </c>
      <c r="C106" s="17" t="s">
        <v>2455</v>
      </c>
      <c r="D106" s="19" t="s">
        <v>2456</v>
      </c>
      <c r="E106" s="42" t="s">
        <v>2457</v>
      </c>
      <c r="F106" s="42" t="s">
        <v>2276</v>
      </c>
      <c r="G106" s="43">
        <v>75904</v>
      </c>
      <c r="H106" s="44" t="s">
        <v>2277</v>
      </c>
      <c r="I106" s="13">
        <v>9550.14</v>
      </c>
      <c r="J106" s="22">
        <v>666.8116051895413</v>
      </c>
      <c r="K106" s="48">
        <v>10216.950000000001</v>
      </c>
      <c r="L106" s="14">
        <v>15532.235391750724</v>
      </c>
    </row>
    <row r="107" spans="1:12" x14ac:dyDescent="0.25">
      <c r="A107" s="16" t="s">
        <v>2458</v>
      </c>
      <c r="B107" s="17" t="s">
        <v>2459</v>
      </c>
      <c r="C107" s="17" t="s">
        <v>2460</v>
      </c>
      <c r="D107" s="19" t="s">
        <v>2461</v>
      </c>
      <c r="E107" s="42" t="s">
        <v>2462</v>
      </c>
      <c r="F107" s="42" t="s">
        <v>2463</v>
      </c>
      <c r="G107" s="43">
        <v>75686</v>
      </c>
      <c r="H107" s="44" t="s">
        <v>2464</v>
      </c>
      <c r="I107" s="13">
        <v>9550.14</v>
      </c>
      <c r="J107" s="22">
        <v>0</v>
      </c>
      <c r="K107" s="48">
        <v>9550.14</v>
      </c>
      <c r="L107" s="14">
        <v>14865.423786561183</v>
      </c>
    </row>
    <row r="108" spans="1:12" x14ac:dyDescent="0.25">
      <c r="A108" s="16" t="s">
        <v>2465</v>
      </c>
      <c r="B108" s="17" t="s">
        <v>2466</v>
      </c>
      <c r="C108" s="17" t="s">
        <v>2467</v>
      </c>
      <c r="D108" s="19" t="s">
        <v>2468</v>
      </c>
      <c r="E108" s="42" t="s">
        <v>2469</v>
      </c>
      <c r="F108" s="42" t="s">
        <v>2470</v>
      </c>
      <c r="G108" s="43">
        <v>78648</v>
      </c>
      <c r="H108" s="44" t="s">
        <v>1815</v>
      </c>
      <c r="I108" s="13">
        <v>16005.82</v>
      </c>
      <c r="J108" s="22">
        <v>0</v>
      </c>
      <c r="K108" s="48">
        <v>16005.82</v>
      </c>
      <c r="L108" s="14">
        <v>21321.103786561183</v>
      </c>
    </row>
    <row r="109" spans="1:12" x14ac:dyDescent="0.25">
      <c r="A109" s="16" t="s">
        <v>2471</v>
      </c>
      <c r="B109" s="17" t="s">
        <v>2472</v>
      </c>
      <c r="C109" s="17" t="s">
        <v>2473</v>
      </c>
      <c r="D109" s="19" t="s">
        <v>2474</v>
      </c>
      <c r="E109" s="42" t="s">
        <v>2475</v>
      </c>
      <c r="F109" s="42" t="s">
        <v>2476</v>
      </c>
      <c r="G109" s="43">
        <v>79079</v>
      </c>
      <c r="H109" s="44" t="s">
        <v>2400</v>
      </c>
      <c r="I109" s="13">
        <v>16005.82</v>
      </c>
      <c r="J109" s="22">
        <v>0</v>
      </c>
      <c r="K109" s="48">
        <v>16005.82</v>
      </c>
      <c r="L109" s="14">
        <v>21321.103786561183</v>
      </c>
    </row>
    <row r="110" spans="1:12" x14ac:dyDescent="0.25">
      <c r="A110" s="16" t="s">
        <v>2477</v>
      </c>
      <c r="B110" s="17" t="s">
        <v>2478</v>
      </c>
      <c r="C110" s="17" t="s">
        <v>2479</v>
      </c>
      <c r="D110" s="19" t="s">
        <v>2480</v>
      </c>
      <c r="E110" s="42" t="s">
        <v>2481</v>
      </c>
      <c r="F110" s="42" t="s">
        <v>2482</v>
      </c>
      <c r="G110" s="43">
        <v>76834</v>
      </c>
      <c r="H110" s="44" t="s">
        <v>2482</v>
      </c>
      <c r="I110" s="13">
        <v>17296.96</v>
      </c>
      <c r="J110" s="22">
        <v>666.8116051895413</v>
      </c>
      <c r="K110" s="48">
        <v>17963.77</v>
      </c>
      <c r="L110" s="14">
        <v>23279.055391750724</v>
      </c>
    </row>
    <row r="111" spans="1:12" x14ac:dyDescent="0.25">
      <c r="A111" s="16" t="s">
        <v>2483</v>
      </c>
      <c r="B111" s="17" t="s">
        <v>2484</v>
      </c>
      <c r="C111" s="17" t="s">
        <v>2485</v>
      </c>
      <c r="D111" s="19" t="s">
        <v>2486</v>
      </c>
      <c r="E111" s="42" t="s">
        <v>2487</v>
      </c>
      <c r="F111" s="42" t="s">
        <v>2488</v>
      </c>
      <c r="G111" s="43">
        <v>76936</v>
      </c>
      <c r="H111" s="44" t="s">
        <v>2489</v>
      </c>
      <c r="I111" s="13">
        <v>16005.82</v>
      </c>
      <c r="J111" s="22">
        <v>0</v>
      </c>
      <c r="K111" s="48">
        <v>16005.82</v>
      </c>
      <c r="L111" s="14">
        <v>21321.103786561183</v>
      </c>
    </row>
    <row r="112" spans="1:12" x14ac:dyDescent="0.25">
      <c r="A112" s="16" t="s">
        <v>2490</v>
      </c>
      <c r="B112" s="17" t="s">
        <v>2491</v>
      </c>
      <c r="C112" s="17" t="s">
        <v>2492</v>
      </c>
      <c r="D112" s="19" t="s">
        <v>2493</v>
      </c>
      <c r="E112" s="42" t="s">
        <v>2494</v>
      </c>
      <c r="F112" s="42" t="s">
        <v>2133</v>
      </c>
      <c r="G112" s="43">
        <v>75948</v>
      </c>
      <c r="H112" s="44" t="s">
        <v>2495</v>
      </c>
      <c r="I112" s="13">
        <v>16005.82</v>
      </c>
      <c r="J112" s="22">
        <v>0</v>
      </c>
      <c r="K112" s="48">
        <v>16005.82</v>
      </c>
      <c r="L112" s="14">
        <v>21321.103786561183</v>
      </c>
    </row>
    <row r="113" spans="1:12" x14ac:dyDescent="0.25">
      <c r="A113" s="16" t="s">
        <v>2496</v>
      </c>
      <c r="B113" s="17" t="s">
        <v>2497</v>
      </c>
      <c r="C113" s="17" t="s">
        <v>2498</v>
      </c>
      <c r="D113" s="19" t="s">
        <v>2499</v>
      </c>
      <c r="E113" s="42" t="s">
        <v>2500</v>
      </c>
      <c r="F113" s="42" t="s">
        <v>2501</v>
      </c>
      <c r="G113" s="43">
        <v>79095</v>
      </c>
      <c r="H113" s="44" t="s">
        <v>2502</v>
      </c>
      <c r="I113" s="13">
        <v>17296.96</v>
      </c>
      <c r="J113" s="22">
        <v>0</v>
      </c>
      <c r="K113" s="48">
        <v>17296.96</v>
      </c>
      <c r="L113" s="14">
        <v>22612.243786561183</v>
      </c>
    </row>
    <row r="114" spans="1:12" x14ac:dyDescent="0.25">
      <c r="A114" s="16" t="s">
        <v>2503</v>
      </c>
      <c r="B114" s="17" t="s">
        <v>2504</v>
      </c>
      <c r="C114" s="17" t="s">
        <v>2505</v>
      </c>
      <c r="D114" s="19" t="s">
        <v>2506</v>
      </c>
      <c r="E114" s="42" t="s">
        <v>2507</v>
      </c>
      <c r="F114" s="42" t="s">
        <v>2508</v>
      </c>
      <c r="G114" s="43">
        <v>76849</v>
      </c>
      <c r="H114" s="44" t="s">
        <v>2509</v>
      </c>
      <c r="I114" s="13">
        <v>15155.07</v>
      </c>
      <c r="J114" s="22">
        <v>0</v>
      </c>
      <c r="K114" s="48">
        <v>15155.07</v>
      </c>
      <c r="L114" s="14">
        <v>20470.353786561183</v>
      </c>
    </row>
    <row r="115" spans="1:12" x14ac:dyDescent="0.25">
      <c r="A115" s="16" t="s">
        <v>2510</v>
      </c>
      <c r="B115" s="17" t="s">
        <v>2511</v>
      </c>
      <c r="C115" s="17" t="s">
        <v>2512</v>
      </c>
      <c r="D115" s="19" t="s">
        <v>2513</v>
      </c>
      <c r="E115" s="42" t="s">
        <v>2514</v>
      </c>
      <c r="F115" s="42" t="s">
        <v>2515</v>
      </c>
      <c r="G115" s="43">
        <v>79855</v>
      </c>
      <c r="H115" s="44" t="s">
        <v>2516</v>
      </c>
      <c r="I115" s="13">
        <v>16005.82</v>
      </c>
      <c r="J115" s="22">
        <v>0</v>
      </c>
      <c r="K115" s="48">
        <v>16005.82</v>
      </c>
      <c r="L115" s="14">
        <v>21321.103786561183</v>
      </c>
    </row>
    <row r="116" spans="1:12" x14ac:dyDescent="0.25">
      <c r="A116" s="16" t="s">
        <v>2517</v>
      </c>
      <c r="B116" s="17" t="s">
        <v>2518</v>
      </c>
      <c r="C116" s="17" t="s">
        <v>2519</v>
      </c>
      <c r="D116" s="19" t="s">
        <v>2520</v>
      </c>
      <c r="E116" s="42" t="s">
        <v>2521</v>
      </c>
      <c r="F116" s="42" t="s">
        <v>2522</v>
      </c>
      <c r="G116" s="43">
        <v>79065</v>
      </c>
      <c r="H116" s="44" t="s">
        <v>2523</v>
      </c>
      <c r="I116" s="13">
        <v>9550.14</v>
      </c>
      <c r="J116" s="22">
        <v>0</v>
      </c>
      <c r="K116" s="48">
        <v>9550.14</v>
      </c>
      <c r="L116" s="14">
        <v>14865.423786561183</v>
      </c>
    </row>
    <row r="117" spans="1:12" x14ac:dyDescent="0.25">
      <c r="A117" s="16" t="s">
        <v>2524</v>
      </c>
      <c r="B117" s="17" t="s">
        <v>2525</v>
      </c>
      <c r="C117" s="17" t="s">
        <v>2526</v>
      </c>
      <c r="D117" s="19" t="s">
        <v>2527</v>
      </c>
      <c r="E117" s="42" t="s">
        <v>2528</v>
      </c>
      <c r="F117" s="42" t="s">
        <v>2529</v>
      </c>
      <c r="G117" s="43">
        <v>75783</v>
      </c>
      <c r="H117" s="44" t="s">
        <v>2343</v>
      </c>
      <c r="I117" s="13">
        <v>9550.14</v>
      </c>
      <c r="J117" s="22">
        <v>0</v>
      </c>
      <c r="K117" s="48">
        <v>9550.14</v>
      </c>
      <c r="L117" s="14">
        <v>14865.423786561183</v>
      </c>
    </row>
    <row r="118" spans="1:12" x14ac:dyDescent="0.25">
      <c r="A118" s="16" t="s">
        <v>2530</v>
      </c>
      <c r="B118" s="17" t="s">
        <v>2531</v>
      </c>
      <c r="C118" s="17" t="s">
        <v>2532</v>
      </c>
      <c r="D118" s="19" t="s">
        <v>2533</v>
      </c>
      <c r="E118" s="42" t="s">
        <v>2534</v>
      </c>
      <c r="F118" s="42" t="s">
        <v>2535</v>
      </c>
      <c r="G118" s="43">
        <v>79778</v>
      </c>
      <c r="H118" s="44" t="s">
        <v>2249</v>
      </c>
      <c r="I118" s="13">
        <v>16005.82</v>
      </c>
      <c r="J118" s="22">
        <v>0</v>
      </c>
      <c r="K118" s="48">
        <v>16005.82</v>
      </c>
      <c r="L118" s="14">
        <v>21321.103786561183</v>
      </c>
    </row>
    <row r="119" spans="1:12" x14ac:dyDescent="0.25">
      <c r="A119" s="16" t="s">
        <v>2536</v>
      </c>
      <c r="B119" s="17" t="s">
        <v>2537</v>
      </c>
      <c r="C119" s="17" t="s">
        <v>2538</v>
      </c>
      <c r="D119" s="19" t="s">
        <v>2539</v>
      </c>
      <c r="E119" s="42" t="s">
        <v>2540</v>
      </c>
      <c r="F119" s="42" t="s">
        <v>2541</v>
      </c>
      <c r="G119" s="43">
        <v>76932</v>
      </c>
      <c r="H119" s="44" t="s">
        <v>2542</v>
      </c>
      <c r="I119" s="13">
        <v>16005.82</v>
      </c>
      <c r="J119" s="22">
        <v>0</v>
      </c>
      <c r="K119" s="48">
        <v>16005.82</v>
      </c>
      <c r="L119" s="14">
        <v>21321.103786561183</v>
      </c>
    </row>
    <row r="120" spans="1:12" x14ac:dyDescent="0.25">
      <c r="A120" s="16" t="s">
        <v>2543</v>
      </c>
      <c r="B120" s="17" t="s">
        <v>2544</v>
      </c>
      <c r="C120" s="17" t="s">
        <v>2545</v>
      </c>
      <c r="D120" s="19" t="s">
        <v>2546</v>
      </c>
      <c r="E120" s="42" t="s">
        <v>2547</v>
      </c>
      <c r="F120" s="42" t="s">
        <v>2059</v>
      </c>
      <c r="G120" s="43">
        <v>79772</v>
      </c>
      <c r="H120" s="44" t="s">
        <v>2548</v>
      </c>
      <c r="I120" s="13">
        <v>17296.96</v>
      </c>
      <c r="J120" s="22">
        <v>666.8116051895413</v>
      </c>
      <c r="K120" s="48">
        <v>17963.77</v>
      </c>
      <c r="L120" s="14">
        <v>23279.055391750724</v>
      </c>
    </row>
    <row r="121" spans="1:12" x14ac:dyDescent="0.25">
      <c r="A121" s="16" t="s">
        <v>2549</v>
      </c>
      <c r="B121" s="17" t="s">
        <v>2550</v>
      </c>
      <c r="C121" s="17" t="s">
        <v>2551</v>
      </c>
      <c r="D121" s="19" t="s">
        <v>2552</v>
      </c>
      <c r="E121" s="42" t="s">
        <v>2553</v>
      </c>
      <c r="F121" s="42" t="s">
        <v>2554</v>
      </c>
      <c r="G121" s="43">
        <v>78377</v>
      </c>
      <c r="H121" s="44" t="s">
        <v>2554</v>
      </c>
      <c r="I121" s="13">
        <v>16005.82</v>
      </c>
      <c r="J121" s="22">
        <v>0</v>
      </c>
      <c r="K121" s="48">
        <v>16005.82</v>
      </c>
      <c r="L121" s="14">
        <v>21321.103786561183</v>
      </c>
    </row>
    <row r="122" spans="1:12" x14ac:dyDescent="0.25">
      <c r="A122" s="16" t="s">
        <v>2555</v>
      </c>
      <c r="B122" s="17" t="s">
        <v>2556</v>
      </c>
      <c r="C122" s="17" t="s">
        <v>2557</v>
      </c>
      <c r="D122" s="19" t="s">
        <v>2558</v>
      </c>
      <c r="E122" s="42" t="s">
        <v>2559</v>
      </c>
      <c r="F122" s="42" t="s">
        <v>2560</v>
      </c>
      <c r="G122" s="43">
        <v>79556</v>
      </c>
      <c r="H122" s="44" t="s">
        <v>2561</v>
      </c>
      <c r="I122" s="13">
        <v>17296.96</v>
      </c>
      <c r="J122" s="22">
        <v>666.8116051895413</v>
      </c>
      <c r="K122" s="48">
        <v>17963.77</v>
      </c>
      <c r="L122" s="14">
        <v>23279.055391750724</v>
      </c>
    </row>
    <row r="123" spans="1:12" x14ac:dyDescent="0.25">
      <c r="A123" s="16" t="s">
        <v>2562</v>
      </c>
      <c r="B123" s="17" t="s">
        <v>2563</v>
      </c>
      <c r="C123" s="17" t="s">
        <v>2564</v>
      </c>
      <c r="D123" s="19" t="s">
        <v>2565</v>
      </c>
      <c r="E123" s="42" t="s">
        <v>2566</v>
      </c>
      <c r="F123" s="42" t="s">
        <v>453</v>
      </c>
      <c r="G123" s="43">
        <v>76574</v>
      </c>
      <c r="H123" s="44" t="s">
        <v>232</v>
      </c>
      <c r="I123" s="13">
        <v>9550.14</v>
      </c>
      <c r="J123" s="22">
        <v>0</v>
      </c>
      <c r="K123" s="48">
        <v>9550.14</v>
      </c>
      <c r="L123" s="14">
        <v>14865.423786561183</v>
      </c>
    </row>
    <row r="124" spans="1:12" x14ac:dyDescent="0.25">
      <c r="A124" s="16" t="s">
        <v>2567</v>
      </c>
      <c r="B124" s="17" t="s">
        <v>2568</v>
      </c>
      <c r="C124" s="17" t="s">
        <v>2569</v>
      </c>
      <c r="D124" s="19" t="s">
        <v>2570</v>
      </c>
      <c r="E124" s="42" t="s">
        <v>2571</v>
      </c>
      <c r="F124" s="42" t="s">
        <v>2572</v>
      </c>
      <c r="G124" s="43">
        <v>77833</v>
      </c>
      <c r="H124" s="44" t="s">
        <v>2573</v>
      </c>
      <c r="I124" s="13">
        <v>15440.44</v>
      </c>
      <c r="J124" s="22">
        <v>666.8116051895413</v>
      </c>
      <c r="K124" s="48">
        <v>16107.25</v>
      </c>
      <c r="L124" s="14">
        <v>21422.535391750724</v>
      </c>
    </row>
    <row r="125" spans="1:12" x14ac:dyDescent="0.25">
      <c r="A125" s="16" t="s">
        <v>2574</v>
      </c>
      <c r="B125" s="17" t="s">
        <v>2575</v>
      </c>
      <c r="C125" s="17" t="s">
        <v>2576</v>
      </c>
      <c r="D125" s="19" t="s">
        <v>2577</v>
      </c>
      <c r="E125" s="42" t="s">
        <v>2578</v>
      </c>
      <c r="F125" s="42" t="s">
        <v>2579</v>
      </c>
      <c r="G125" s="43">
        <v>78654</v>
      </c>
      <c r="H125" s="44" t="s">
        <v>2580</v>
      </c>
      <c r="I125" s="13">
        <v>13893.79</v>
      </c>
      <c r="J125" s="22">
        <v>666.8116051895413</v>
      </c>
      <c r="K125" s="48">
        <v>14560.6</v>
      </c>
      <c r="L125" s="14">
        <v>19875.885391750726</v>
      </c>
    </row>
    <row r="126" spans="1:12" x14ac:dyDescent="0.25">
      <c r="A126" s="16" t="s">
        <v>2581</v>
      </c>
      <c r="B126" s="17" t="s">
        <v>2582</v>
      </c>
      <c r="C126" s="17" t="s">
        <v>2583</v>
      </c>
      <c r="D126" s="19" t="s">
        <v>2584</v>
      </c>
      <c r="E126" s="42" t="s">
        <v>2585</v>
      </c>
      <c r="F126" s="42" t="s">
        <v>2586</v>
      </c>
      <c r="G126" s="43">
        <v>79549</v>
      </c>
      <c r="H126" s="44" t="s">
        <v>2587</v>
      </c>
      <c r="I126" s="13">
        <v>17296.96</v>
      </c>
      <c r="J126" s="22">
        <v>0</v>
      </c>
      <c r="K126" s="48">
        <v>17296.96</v>
      </c>
      <c r="L126" s="14">
        <v>22612.243786561183</v>
      </c>
    </row>
    <row r="127" spans="1:12" x14ac:dyDescent="0.25">
      <c r="A127" s="16" t="s">
        <v>2588</v>
      </c>
      <c r="B127" s="17" t="s">
        <v>2589</v>
      </c>
      <c r="C127" s="17" t="s">
        <v>2590</v>
      </c>
      <c r="D127" s="19" t="s">
        <v>2591</v>
      </c>
      <c r="E127" s="42" t="s">
        <v>2592</v>
      </c>
      <c r="F127" s="42" t="s">
        <v>2593</v>
      </c>
      <c r="G127" s="43">
        <v>79360</v>
      </c>
      <c r="H127" s="44" t="s">
        <v>2594</v>
      </c>
      <c r="I127" s="13">
        <v>17296.96</v>
      </c>
      <c r="J127" s="22">
        <v>666.8116051895413</v>
      </c>
      <c r="K127" s="48">
        <v>17963.77</v>
      </c>
      <c r="L127" s="14">
        <v>23279.055391750724</v>
      </c>
    </row>
    <row r="128" spans="1:12" x14ac:dyDescent="0.25">
      <c r="A128" s="16" t="s">
        <v>2595</v>
      </c>
      <c r="B128" s="17" t="s">
        <v>2596</v>
      </c>
      <c r="C128" s="17" t="s">
        <v>2597</v>
      </c>
      <c r="D128" s="19" t="s">
        <v>2598</v>
      </c>
      <c r="E128" s="42" t="s">
        <v>2599</v>
      </c>
      <c r="F128" s="42" t="s">
        <v>2470</v>
      </c>
      <c r="G128" s="43">
        <v>78648</v>
      </c>
      <c r="H128" s="44" t="s">
        <v>1815</v>
      </c>
      <c r="I128" s="13">
        <v>9550.14</v>
      </c>
      <c r="J128" s="22">
        <v>0</v>
      </c>
      <c r="K128" s="48">
        <v>9550.14</v>
      </c>
      <c r="L128" s="14">
        <v>14865.423786561183</v>
      </c>
    </row>
    <row r="129" spans="1:12" x14ac:dyDescent="0.25">
      <c r="A129" s="16" t="s">
        <v>2600</v>
      </c>
      <c r="B129" s="17" t="s">
        <v>2601</v>
      </c>
      <c r="C129" s="17" t="s">
        <v>2602</v>
      </c>
      <c r="D129" s="19" t="s">
        <v>2603</v>
      </c>
      <c r="E129" s="42" t="s">
        <v>2604</v>
      </c>
      <c r="F129" s="42" t="s">
        <v>2580</v>
      </c>
      <c r="G129" s="43">
        <v>78611</v>
      </c>
      <c r="H129" s="44" t="s">
        <v>2580</v>
      </c>
      <c r="I129" s="13">
        <v>9550.14</v>
      </c>
      <c r="J129" s="22">
        <v>0</v>
      </c>
      <c r="K129" s="48">
        <v>9550.14</v>
      </c>
      <c r="L129" s="14">
        <v>14865.423786561183</v>
      </c>
    </row>
    <row r="130" spans="1:12" x14ac:dyDescent="0.25">
      <c r="A130" s="16" t="s">
        <v>2605</v>
      </c>
      <c r="B130" s="17" t="s">
        <v>2606</v>
      </c>
      <c r="C130" s="17" t="s">
        <v>2607</v>
      </c>
      <c r="D130" s="19" t="s">
        <v>2608</v>
      </c>
      <c r="E130" s="42" t="s">
        <v>2609</v>
      </c>
      <c r="F130" s="42" t="s">
        <v>2610</v>
      </c>
      <c r="G130" s="43">
        <v>78028</v>
      </c>
      <c r="H130" s="44" t="s">
        <v>2611</v>
      </c>
      <c r="I130" s="13">
        <v>11138.78</v>
      </c>
      <c r="J130" s="22">
        <v>666.8116051895413</v>
      </c>
      <c r="K130" s="48">
        <v>11805.59</v>
      </c>
      <c r="L130" s="14">
        <v>17120.875391750727</v>
      </c>
    </row>
    <row r="131" spans="1:12" x14ac:dyDescent="0.25">
      <c r="A131" s="16" t="s">
        <v>2612</v>
      </c>
      <c r="B131" s="17" t="s">
        <v>2613</v>
      </c>
      <c r="C131" s="17" t="s">
        <v>2614</v>
      </c>
      <c r="D131" s="19" t="s">
        <v>2615</v>
      </c>
      <c r="E131" s="42" t="s">
        <v>2616</v>
      </c>
      <c r="F131" s="42" t="s">
        <v>2617</v>
      </c>
      <c r="G131" s="43">
        <v>76043</v>
      </c>
      <c r="H131" s="44" t="s">
        <v>2618</v>
      </c>
      <c r="I131" s="13">
        <v>17296.96</v>
      </c>
      <c r="J131" s="22">
        <v>0</v>
      </c>
      <c r="K131" s="48">
        <v>17296.96</v>
      </c>
      <c r="L131" s="14">
        <v>22612.243786561183</v>
      </c>
    </row>
    <row r="132" spans="1:12" x14ac:dyDescent="0.25">
      <c r="A132" s="16" t="s">
        <v>2619</v>
      </c>
      <c r="B132" s="17" t="s">
        <v>2620</v>
      </c>
      <c r="C132" s="17" t="s">
        <v>2621</v>
      </c>
      <c r="D132" s="19" t="s">
        <v>2622</v>
      </c>
      <c r="E132" s="42" t="s">
        <v>2623</v>
      </c>
      <c r="F132" s="42" t="s">
        <v>2624</v>
      </c>
      <c r="G132" s="43">
        <v>78582</v>
      </c>
      <c r="H132" s="44" t="s">
        <v>2625</v>
      </c>
      <c r="I132" s="13">
        <v>13785.23</v>
      </c>
      <c r="J132" s="22">
        <v>0</v>
      </c>
      <c r="K132" s="48">
        <v>13785.23</v>
      </c>
      <c r="L132" s="14">
        <v>19100.513786561183</v>
      </c>
    </row>
    <row r="133" spans="1:12" x14ac:dyDescent="0.25">
      <c r="A133" s="16" t="s">
        <v>2626</v>
      </c>
      <c r="B133" s="17" t="s">
        <v>2627</v>
      </c>
      <c r="C133" s="17" t="s">
        <v>2628</v>
      </c>
      <c r="D133" s="19" t="s">
        <v>2629</v>
      </c>
      <c r="E133" s="42" t="s">
        <v>2630</v>
      </c>
      <c r="F133" s="42" t="s">
        <v>2631</v>
      </c>
      <c r="G133" s="43">
        <v>76424</v>
      </c>
      <c r="H133" s="44" t="s">
        <v>2632</v>
      </c>
      <c r="I133" s="13">
        <v>14349.87</v>
      </c>
      <c r="J133" s="22">
        <v>0</v>
      </c>
      <c r="K133" s="48">
        <v>14349.87</v>
      </c>
      <c r="L133" s="14">
        <v>19665.153786561183</v>
      </c>
    </row>
    <row r="134" spans="1:12" x14ac:dyDescent="0.25">
      <c r="A134" s="16" t="s">
        <v>2633</v>
      </c>
      <c r="B134" s="17" t="s">
        <v>2634</v>
      </c>
      <c r="C134" s="17" t="s">
        <v>2635</v>
      </c>
      <c r="D134" s="19" t="s">
        <v>2636</v>
      </c>
      <c r="E134" s="42" t="s">
        <v>2637</v>
      </c>
      <c r="F134" s="42" t="s">
        <v>2638</v>
      </c>
      <c r="G134" s="43">
        <v>79502</v>
      </c>
      <c r="H134" s="44" t="s">
        <v>2639</v>
      </c>
      <c r="I134" s="13">
        <v>14424.43</v>
      </c>
      <c r="J134" s="22">
        <v>0</v>
      </c>
      <c r="K134" s="48">
        <v>14424.43</v>
      </c>
      <c r="L134" s="14">
        <v>19739.713786561184</v>
      </c>
    </row>
    <row r="135" spans="1:12" x14ac:dyDescent="0.25">
      <c r="A135" s="16" t="s">
        <v>2640</v>
      </c>
      <c r="B135" s="17" t="s">
        <v>2641</v>
      </c>
      <c r="C135" s="17" t="s">
        <v>2642</v>
      </c>
      <c r="D135" s="19" t="s">
        <v>2643</v>
      </c>
      <c r="E135" s="42" t="s">
        <v>2644</v>
      </c>
      <c r="F135" s="42" t="s">
        <v>2645</v>
      </c>
      <c r="G135" s="43">
        <v>76950</v>
      </c>
      <c r="H135" s="44" t="s">
        <v>2646</v>
      </c>
      <c r="I135" s="13">
        <v>16042.78</v>
      </c>
      <c r="J135" s="22">
        <v>0</v>
      </c>
      <c r="K135" s="48">
        <v>16042.78</v>
      </c>
      <c r="L135" s="14">
        <v>21358.063786561186</v>
      </c>
    </row>
    <row r="136" spans="1:12" x14ac:dyDescent="0.25">
      <c r="A136" s="16" t="s">
        <v>2647</v>
      </c>
      <c r="B136" s="17" t="s">
        <v>2648</v>
      </c>
      <c r="C136" s="17" t="s">
        <v>2649</v>
      </c>
      <c r="D136" s="19" t="s">
        <v>2650</v>
      </c>
      <c r="E136" s="42" t="s">
        <v>2651</v>
      </c>
      <c r="F136" s="42" t="s">
        <v>2652</v>
      </c>
      <c r="G136" s="43">
        <v>77480</v>
      </c>
      <c r="H136" s="44" t="s">
        <v>261</v>
      </c>
      <c r="I136" s="13">
        <v>10889.66</v>
      </c>
      <c r="J136" s="22">
        <v>0</v>
      </c>
      <c r="K136" s="48">
        <v>10889.66</v>
      </c>
      <c r="L136" s="14">
        <v>16204.943786561184</v>
      </c>
    </row>
    <row r="137" spans="1:12" x14ac:dyDescent="0.25">
      <c r="A137" s="16" t="s">
        <v>2653</v>
      </c>
      <c r="B137" s="17" t="s">
        <v>2654</v>
      </c>
      <c r="C137" s="17" t="s">
        <v>2655</v>
      </c>
      <c r="D137" s="19" t="s">
        <v>2656</v>
      </c>
      <c r="E137" s="42" t="s">
        <v>2657</v>
      </c>
      <c r="F137" s="42" t="s">
        <v>2658</v>
      </c>
      <c r="G137" s="43">
        <v>79088</v>
      </c>
      <c r="H137" s="44" t="s">
        <v>2659</v>
      </c>
      <c r="I137" s="13">
        <v>17296.96</v>
      </c>
      <c r="J137" s="22">
        <v>0</v>
      </c>
      <c r="K137" s="48">
        <v>17296.96</v>
      </c>
      <c r="L137" s="14">
        <v>22612.243786561183</v>
      </c>
    </row>
    <row r="138" spans="1:12" x14ac:dyDescent="0.25">
      <c r="A138" s="16" t="s">
        <v>2660</v>
      </c>
      <c r="B138" s="17" t="s">
        <v>2661</v>
      </c>
      <c r="C138" s="17" t="s">
        <v>2662</v>
      </c>
      <c r="D138" s="19" t="s">
        <v>2663</v>
      </c>
      <c r="E138" s="42" t="s">
        <v>2664</v>
      </c>
      <c r="F138" s="42" t="s">
        <v>2665</v>
      </c>
      <c r="G138" s="43">
        <v>79316</v>
      </c>
      <c r="H138" s="44" t="s">
        <v>2666</v>
      </c>
      <c r="I138" s="13">
        <v>16992.45</v>
      </c>
      <c r="J138" s="22">
        <v>0</v>
      </c>
      <c r="K138" s="48">
        <v>16992.45</v>
      </c>
      <c r="L138" s="14">
        <v>22307.733786561184</v>
      </c>
    </row>
    <row r="139" spans="1:12" x14ac:dyDescent="0.25">
      <c r="A139" s="16" t="s">
        <v>2667</v>
      </c>
      <c r="B139" s="17" t="s">
        <v>2668</v>
      </c>
      <c r="C139" s="17" t="s">
        <v>2669</v>
      </c>
      <c r="D139" s="19" t="s">
        <v>2670</v>
      </c>
      <c r="E139" s="42" t="s">
        <v>2671</v>
      </c>
      <c r="F139" s="42" t="s">
        <v>2672</v>
      </c>
      <c r="G139" s="43">
        <v>76401</v>
      </c>
      <c r="H139" s="44" t="s">
        <v>2673</v>
      </c>
      <c r="I139" s="13">
        <v>16885.189999999999</v>
      </c>
      <c r="J139" s="22">
        <v>666.8116051895413</v>
      </c>
      <c r="K139" s="48">
        <v>17552</v>
      </c>
      <c r="L139" s="14">
        <v>22867.285391750724</v>
      </c>
    </row>
    <row r="140" spans="1:12" x14ac:dyDescent="0.25">
      <c r="A140" s="16" t="s">
        <v>2674</v>
      </c>
      <c r="B140" s="17" t="s">
        <v>2675</v>
      </c>
      <c r="C140" s="17" t="s">
        <v>2676</v>
      </c>
      <c r="D140" s="19" t="s">
        <v>2677</v>
      </c>
      <c r="E140" s="42" t="s">
        <v>2678</v>
      </c>
      <c r="F140" s="42" t="s">
        <v>2679</v>
      </c>
      <c r="G140" s="43">
        <v>76483</v>
      </c>
      <c r="H140" s="44" t="s">
        <v>2679</v>
      </c>
      <c r="I140" s="13">
        <v>16005.82</v>
      </c>
      <c r="J140" s="22">
        <v>0</v>
      </c>
      <c r="K140" s="48">
        <v>16005.82</v>
      </c>
      <c r="L140" s="14">
        <v>21321.103786561183</v>
      </c>
    </row>
    <row r="141" spans="1:12" x14ac:dyDescent="0.25">
      <c r="A141" s="16" t="s">
        <v>2680</v>
      </c>
      <c r="B141" s="17" t="s">
        <v>2681</v>
      </c>
      <c r="C141" s="17" t="s">
        <v>2682</v>
      </c>
      <c r="D141" s="19" t="s">
        <v>2683</v>
      </c>
      <c r="E141" s="42" t="s">
        <v>2684</v>
      </c>
      <c r="F141" s="42" t="s">
        <v>2685</v>
      </c>
      <c r="G141" s="43">
        <v>75455</v>
      </c>
      <c r="H141" s="44" t="s">
        <v>2686</v>
      </c>
      <c r="I141" s="13">
        <v>9550.14</v>
      </c>
      <c r="J141" s="22">
        <v>666.8116051895413</v>
      </c>
      <c r="K141" s="48">
        <v>10216.950000000001</v>
      </c>
      <c r="L141" s="14">
        <v>15532.235391750724</v>
      </c>
    </row>
    <row r="142" spans="1:12" x14ac:dyDescent="0.25">
      <c r="A142" s="16" t="s">
        <v>2687</v>
      </c>
      <c r="B142" s="17" t="s">
        <v>2688</v>
      </c>
      <c r="C142" s="17" t="s">
        <v>2689</v>
      </c>
      <c r="D142" s="19" t="s">
        <v>2690</v>
      </c>
      <c r="E142" s="42" t="s">
        <v>2691</v>
      </c>
      <c r="F142" s="42" t="s">
        <v>2692</v>
      </c>
      <c r="G142" s="43">
        <v>75979</v>
      </c>
      <c r="H142" s="44" t="s">
        <v>445</v>
      </c>
      <c r="I142" s="13">
        <v>13163.36</v>
      </c>
      <c r="J142" s="22">
        <v>0</v>
      </c>
      <c r="K142" s="48">
        <v>13163.36</v>
      </c>
      <c r="L142" s="14">
        <v>18478.643786561184</v>
      </c>
    </row>
    <row r="143" spans="1:12" x14ac:dyDescent="0.25">
      <c r="A143" s="16" t="s">
        <v>2693</v>
      </c>
      <c r="B143" s="17" t="s">
        <v>2694</v>
      </c>
      <c r="C143" s="17" t="s">
        <v>2695</v>
      </c>
      <c r="D143" s="19" t="s">
        <v>2696</v>
      </c>
      <c r="E143" s="42" t="s">
        <v>2697</v>
      </c>
      <c r="F143" s="42" t="s">
        <v>2698</v>
      </c>
      <c r="G143" s="43">
        <v>78801</v>
      </c>
      <c r="H143" s="44" t="s">
        <v>2698</v>
      </c>
      <c r="I143" s="13">
        <v>17296.96</v>
      </c>
      <c r="J143" s="22">
        <v>0</v>
      </c>
      <c r="K143" s="48">
        <v>17296.96</v>
      </c>
      <c r="L143" s="14">
        <v>22612.243786561183</v>
      </c>
    </row>
    <row r="144" spans="1:12" x14ac:dyDescent="0.25">
      <c r="A144" s="16" t="s">
        <v>2699</v>
      </c>
      <c r="B144" s="17" t="s">
        <v>2700</v>
      </c>
      <c r="C144" s="17" t="s">
        <v>2701</v>
      </c>
      <c r="D144" s="19" t="s">
        <v>2702</v>
      </c>
      <c r="E144" s="42" t="s">
        <v>2703</v>
      </c>
      <c r="F144" s="42" t="s">
        <v>2704</v>
      </c>
      <c r="G144" s="43">
        <v>78840</v>
      </c>
      <c r="H144" s="44" t="s">
        <v>2705</v>
      </c>
      <c r="I144" s="13">
        <v>11054.31</v>
      </c>
      <c r="J144" s="22">
        <v>666.8116051895413</v>
      </c>
      <c r="K144" s="48">
        <v>11721.12</v>
      </c>
      <c r="L144" s="14">
        <v>17036.405391750726</v>
      </c>
    </row>
    <row r="145" spans="1:12" x14ac:dyDescent="0.25">
      <c r="A145" s="16" t="s">
        <v>2706</v>
      </c>
      <c r="B145" s="17" t="s">
        <v>2707</v>
      </c>
      <c r="C145" s="17" t="s">
        <v>2708</v>
      </c>
      <c r="D145" s="19" t="s">
        <v>2709</v>
      </c>
      <c r="E145" s="42" t="s">
        <v>2710</v>
      </c>
      <c r="F145" s="42" t="s">
        <v>2711</v>
      </c>
      <c r="G145" s="43">
        <v>76384</v>
      </c>
      <c r="H145" s="44" t="s">
        <v>2712</v>
      </c>
      <c r="I145" s="13">
        <v>9550.14</v>
      </c>
      <c r="J145" s="22">
        <v>0</v>
      </c>
      <c r="K145" s="48">
        <v>9550.14</v>
      </c>
      <c r="L145" s="14">
        <v>14865.423786561183</v>
      </c>
    </row>
    <row r="146" spans="1:12" x14ac:dyDescent="0.25">
      <c r="A146" s="16" t="s">
        <v>2713</v>
      </c>
      <c r="B146" s="17" t="s">
        <v>2714</v>
      </c>
      <c r="C146" s="17" t="s">
        <v>2715</v>
      </c>
      <c r="D146" s="19" t="s">
        <v>2716</v>
      </c>
      <c r="E146" s="42" t="s">
        <v>2717</v>
      </c>
      <c r="F146" s="42" t="s">
        <v>2718</v>
      </c>
      <c r="G146" s="43">
        <v>78114</v>
      </c>
      <c r="H146" s="44" t="s">
        <v>2719</v>
      </c>
      <c r="I146" s="13">
        <v>9550.14</v>
      </c>
      <c r="J146" s="22">
        <v>0</v>
      </c>
      <c r="K146" s="48">
        <v>9550.14</v>
      </c>
      <c r="L146" s="14">
        <v>14865.423786561183</v>
      </c>
    </row>
    <row r="147" spans="1:12" x14ac:dyDescent="0.25">
      <c r="A147" s="16" t="s">
        <v>2720</v>
      </c>
      <c r="B147" s="17" t="s">
        <v>2721</v>
      </c>
      <c r="C147" s="17" t="s">
        <v>2722</v>
      </c>
      <c r="D147" s="19" t="s">
        <v>2723</v>
      </c>
      <c r="E147" s="42" t="s">
        <v>2724</v>
      </c>
      <c r="F147" s="42" t="s">
        <v>2725</v>
      </c>
      <c r="G147" s="43">
        <v>77665</v>
      </c>
      <c r="H147" s="44" t="s">
        <v>1843</v>
      </c>
      <c r="I147" s="13">
        <v>9550.14</v>
      </c>
      <c r="J147" s="22">
        <v>0</v>
      </c>
      <c r="K147" s="48">
        <v>9550.14</v>
      </c>
      <c r="L147" s="14">
        <v>14865.423786561183</v>
      </c>
    </row>
    <row r="148" spans="1:12" x14ac:dyDescent="0.25">
      <c r="A148" s="16" t="s">
        <v>2726</v>
      </c>
      <c r="B148" s="17" t="s">
        <v>2727</v>
      </c>
      <c r="C148" s="17" t="s">
        <v>2728</v>
      </c>
      <c r="D148" s="19" t="s">
        <v>2729</v>
      </c>
      <c r="E148" s="42" t="s">
        <v>2730</v>
      </c>
      <c r="F148" s="42" t="s">
        <v>1937</v>
      </c>
      <c r="G148" s="43">
        <v>77995</v>
      </c>
      <c r="H148" s="44" t="s">
        <v>2195</v>
      </c>
      <c r="I148" s="13">
        <v>17296.96</v>
      </c>
      <c r="J148" s="22">
        <v>0</v>
      </c>
      <c r="K148" s="48">
        <v>17296.96</v>
      </c>
      <c r="L148" s="14">
        <v>22612.243786561183</v>
      </c>
    </row>
    <row r="149" spans="1:12" ht="15.75" thickBot="1" x14ac:dyDescent="0.3">
      <c r="A149" s="29" t="s">
        <v>2731</v>
      </c>
      <c r="B149" s="30" t="s">
        <v>2732</v>
      </c>
      <c r="C149" s="30" t="s">
        <v>2733</v>
      </c>
      <c r="D149" s="32" t="s">
        <v>2734</v>
      </c>
      <c r="E149" s="45" t="s">
        <v>2735</v>
      </c>
      <c r="F149" s="45" t="s">
        <v>2736</v>
      </c>
      <c r="G149" s="46">
        <v>79745</v>
      </c>
      <c r="H149" s="47" t="s">
        <v>2737</v>
      </c>
      <c r="I149" s="35">
        <v>16005.82</v>
      </c>
      <c r="J149" s="35">
        <v>0</v>
      </c>
      <c r="K149" s="55">
        <v>16005.82</v>
      </c>
      <c r="L149" s="56">
        <v>21321.103786561183</v>
      </c>
    </row>
    <row r="150" spans="1:12" x14ac:dyDescent="0.25">
      <c r="K150" s="57"/>
      <c r="L150" s="57"/>
    </row>
  </sheetData>
  <autoFilter ref="A3:L148" xr:uid="{BF078C9B-2413-4E37-B462-CDBC7AB80F5E}"/>
  <mergeCells count="2">
    <mergeCell ref="A1:L1"/>
    <mergeCell ref="A2:L2"/>
  </mergeCells>
  <pageMargins left="0.7" right="0.7" top="0.75" bottom="0.75" header="0.3" footer="0.3"/>
  <pageSetup scale="48" fitToHeight="3" orientation="landscape" r:id="rId1"/>
  <headerFooter>
    <oddFooter>&amp;L&amp;16Prepared by HHSC Provider Finance Department&amp;C&amp;16Page &amp;P of &amp;N&amp;R&amp;16Uploaded 09/03/2025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3FC72-F61A-491F-92AE-D57F48F64C01}">
  <sheetPr>
    <pageSetUpPr fitToPage="1"/>
  </sheetPr>
  <dimension ref="A1:M176"/>
  <sheetViews>
    <sheetView tabSelected="1" topLeftCell="B5" zoomScaleNormal="100" workbookViewId="0">
      <selection activeCell="J25" sqref="J25"/>
    </sheetView>
  </sheetViews>
  <sheetFormatPr defaultColWidth="8.85546875" defaultRowHeight="12.75" x14ac:dyDescent="0.2"/>
  <cols>
    <col min="1" max="1" width="12.42578125" style="1" customWidth="1"/>
    <col min="2" max="2" width="13" style="1" customWidth="1"/>
    <col min="3" max="3" width="9.7109375" style="1" customWidth="1"/>
    <col min="4" max="4" width="79.5703125" style="1" customWidth="1"/>
    <col min="5" max="5" width="25.42578125" style="1" customWidth="1"/>
    <col min="6" max="6" width="15.7109375" style="1" customWidth="1"/>
    <col min="7" max="7" width="8.7109375" style="1" customWidth="1"/>
    <col min="8" max="8" width="11.140625" style="1" customWidth="1"/>
    <col min="9" max="9" width="11.85546875" style="1" customWidth="1"/>
    <col min="10" max="10" width="11.5703125" style="1" customWidth="1"/>
    <col min="11" max="12" width="13.7109375" style="1" customWidth="1"/>
    <col min="13" max="13" width="13.5703125" style="1" customWidth="1"/>
    <col min="14" max="14" width="15.140625" style="1" customWidth="1"/>
    <col min="15" max="16384" width="8.85546875" style="1"/>
  </cols>
  <sheetData>
    <row r="1" spans="1:12" ht="69" customHeight="1" thickBot="1" x14ac:dyDescent="0.25">
      <c r="A1" s="72" t="s">
        <v>1684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2" ht="24" customHeight="1" thickBot="1" x14ac:dyDescent="0.25">
      <c r="A2" s="69" t="s">
        <v>2738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ht="60.75" thickBo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1685</v>
      </c>
      <c r="J3" s="4" t="s">
        <v>1686</v>
      </c>
      <c r="K3" s="4" t="s">
        <v>1687</v>
      </c>
      <c r="L3" s="38" t="s">
        <v>1688</v>
      </c>
    </row>
    <row r="4" spans="1:12" s="15" customFormat="1" ht="15.95" customHeight="1" x14ac:dyDescent="0.25">
      <c r="A4" s="6" t="s">
        <v>1689</v>
      </c>
      <c r="B4" s="7" t="s">
        <v>1690</v>
      </c>
      <c r="C4" s="7" t="s">
        <v>1691</v>
      </c>
      <c r="D4" s="9" t="s">
        <v>1692</v>
      </c>
      <c r="E4" s="39" t="s">
        <v>1693</v>
      </c>
      <c r="F4" s="39" t="s">
        <v>26</v>
      </c>
      <c r="G4" s="40">
        <v>75235</v>
      </c>
      <c r="H4" s="41" t="s">
        <v>26</v>
      </c>
      <c r="I4" s="13">
        <v>12293.65</v>
      </c>
      <c r="J4" s="13">
        <v>221.80396703312857</v>
      </c>
      <c r="K4" s="13">
        <v>12515.45</v>
      </c>
      <c r="L4" s="14">
        <v>3357.52</v>
      </c>
    </row>
    <row r="5" spans="1:12" s="15" customFormat="1" ht="15.95" customHeight="1" x14ac:dyDescent="0.25">
      <c r="A5" s="16" t="s">
        <v>1694</v>
      </c>
      <c r="B5" s="17" t="s">
        <v>1695</v>
      </c>
      <c r="C5" s="17" t="s">
        <v>1696</v>
      </c>
      <c r="D5" s="18" t="s">
        <v>1697</v>
      </c>
      <c r="E5" s="42" t="s">
        <v>1698</v>
      </c>
      <c r="F5" s="42" t="s">
        <v>170</v>
      </c>
      <c r="G5" s="43">
        <v>75024</v>
      </c>
      <c r="H5" s="44" t="s">
        <v>129</v>
      </c>
      <c r="I5" s="22">
        <v>12293.65</v>
      </c>
      <c r="J5" s="22">
        <v>243.37855869050912</v>
      </c>
      <c r="K5" s="22">
        <v>12537.03</v>
      </c>
      <c r="L5" s="14">
        <v>3357.52</v>
      </c>
    </row>
    <row r="6" spans="1:12" s="15" customFormat="1" ht="15.95" customHeight="1" x14ac:dyDescent="0.25">
      <c r="A6" s="16" t="s">
        <v>1699</v>
      </c>
      <c r="B6" s="17" t="s">
        <v>1700</v>
      </c>
      <c r="C6" s="17" t="s">
        <v>1701</v>
      </c>
      <c r="D6" s="18" t="s">
        <v>1702</v>
      </c>
      <c r="E6" s="42" t="s">
        <v>1703</v>
      </c>
      <c r="F6" s="42" t="s">
        <v>199</v>
      </c>
      <c r="G6" s="43">
        <v>78207</v>
      </c>
      <c r="H6" s="44" t="s">
        <v>200</v>
      </c>
      <c r="I6" s="22">
        <v>11804.07</v>
      </c>
      <c r="J6" s="22">
        <v>259.91826622415158</v>
      </c>
      <c r="K6" s="22">
        <v>12063.99</v>
      </c>
      <c r="L6" s="14">
        <v>3202.9</v>
      </c>
    </row>
    <row r="7" spans="1:12" s="15" customFormat="1" ht="15.95" customHeight="1" x14ac:dyDescent="0.25">
      <c r="A7" s="16" t="s">
        <v>1704</v>
      </c>
      <c r="B7" s="17" t="s">
        <v>1705</v>
      </c>
      <c r="C7" s="17" t="s">
        <v>1706</v>
      </c>
      <c r="D7" s="18" t="s">
        <v>1707</v>
      </c>
      <c r="E7" s="42" t="s">
        <v>1708</v>
      </c>
      <c r="F7" s="42" t="s">
        <v>117</v>
      </c>
      <c r="G7" s="43">
        <v>76104</v>
      </c>
      <c r="H7" s="44" t="s">
        <v>38</v>
      </c>
      <c r="I7" s="22">
        <v>11746.82</v>
      </c>
      <c r="J7" s="22">
        <v>234.07721011307669</v>
      </c>
      <c r="K7" s="22">
        <v>11980.9</v>
      </c>
      <c r="L7" s="14">
        <v>3295.9</v>
      </c>
    </row>
    <row r="8" spans="1:12" s="15" customFormat="1" ht="15.95" customHeight="1" x14ac:dyDescent="0.25">
      <c r="A8" s="16" t="s">
        <v>1709</v>
      </c>
      <c r="B8" s="17" t="s">
        <v>1710</v>
      </c>
      <c r="C8" s="17" t="s">
        <v>1711</v>
      </c>
      <c r="D8" s="18" t="s">
        <v>1712</v>
      </c>
      <c r="E8" s="42" t="s">
        <v>1713</v>
      </c>
      <c r="F8" s="42" t="s">
        <v>1714</v>
      </c>
      <c r="G8" s="43">
        <v>75078</v>
      </c>
      <c r="H8" s="44" t="s">
        <v>129</v>
      </c>
      <c r="I8" s="22">
        <v>11860.19</v>
      </c>
      <c r="J8" s="22">
        <v>0</v>
      </c>
      <c r="K8" s="22">
        <v>11860.19</v>
      </c>
      <c r="L8" s="14">
        <v>3357.52</v>
      </c>
    </row>
    <row r="9" spans="1:12" s="15" customFormat="1" ht="15.95" customHeight="1" x14ac:dyDescent="0.25">
      <c r="A9" s="16" t="s">
        <v>1715</v>
      </c>
      <c r="B9" s="17" t="s">
        <v>1716</v>
      </c>
      <c r="C9" s="17" t="s">
        <v>1717</v>
      </c>
      <c r="D9" s="18" t="s">
        <v>1718</v>
      </c>
      <c r="E9" s="42" t="s">
        <v>1719</v>
      </c>
      <c r="F9" s="42" t="s">
        <v>110</v>
      </c>
      <c r="G9" s="43">
        <v>78411</v>
      </c>
      <c r="H9" s="44" t="s">
        <v>111</v>
      </c>
      <c r="I9" s="22">
        <v>11078.33</v>
      </c>
      <c r="J9" s="22">
        <v>236.31631682422923</v>
      </c>
      <c r="K9" s="22">
        <v>11314.65</v>
      </c>
      <c r="L9" s="14">
        <v>3111.02</v>
      </c>
    </row>
    <row r="10" spans="1:12" s="15" customFormat="1" ht="15.95" customHeight="1" x14ac:dyDescent="0.25">
      <c r="A10" s="16" t="s">
        <v>1720</v>
      </c>
      <c r="B10" s="17" t="s">
        <v>1721</v>
      </c>
      <c r="C10" s="17" t="s">
        <v>1722</v>
      </c>
      <c r="D10" s="18" t="s">
        <v>1723</v>
      </c>
      <c r="E10" s="42" t="s">
        <v>1724</v>
      </c>
      <c r="F10" s="42" t="s">
        <v>466</v>
      </c>
      <c r="G10" s="43">
        <v>78539</v>
      </c>
      <c r="H10" s="44" t="s">
        <v>426</v>
      </c>
      <c r="I10" s="22">
        <v>11189.45</v>
      </c>
      <c r="J10" s="22">
        <v>0</v>
      </c>
      <c r="K10" s="22">
        <v>11189.45</v>
      </c>
      <c r="L10" s="14">
        <v>3167.64</v>
      </c>
    </row>
    <row r="11" spans="1:12" s="15" customFormat="1" ht="15.95" customHeight="1" x14ac:dyDescent="0.25">
      <c r="A11" s="16" t="s">
        <v>1725</v>
      </c>
      <c r="B11" s="17" t="s">
        <v>1726</v>
      </c>
      <c r="C11" s="17" t="s">
        <v>1727</v>
      </c>
      <c r="D11" s="18" t="s">
        <v>1728</v>
      </c>
      <c r="E11" s="42" t="s">
        <v>1729</v>
      </c>
      <c r="F11" s="42" t="s">
        <v>378</v>
      </c>
      <c r="G11" s="43">
        <v>79905</v>
      </c>
      <c r="H11" s="44" t="s">
        <v>378</v>
      </c>
      <c r="I11" s="22">
        <v>10967.66</v>
      </c>
      <c r="J11" s="22">
        <v>263.75153430756927</v>
      </c>
      <c r="K11" s="22">
        <v>11231.41</v>
      </c>
      <c r="L11" s="14">
        <v>3103.97</v>
      </c>
    </row>
    <row r="12" spans="1:12" s="15" customFormat="1" ht="15.95" customHeight="1" x14ac:dyDescent="0.25">
      <c r="A12" s="16" t="s">
        <v>1730</v>
      </c>
      <c r="B12" s="17" t="s">
        <v>1731</v>
      </c>
      <c r="C12" s="17" t="s">
        <v>1732</v>
      </c>
      <c r="D12" s="18" t="s">
        <v>1733</v>
      </c>
      <c r="E12" s="42" t="s">
        <v>1734</v>
      </c>
      <c r="F12" s="42" t="s">
        <v>18</v>
      </c>
      <c r="G12" s="43">
        <v>77082</v>
      </c>
      <c r="H12" s="44" t="s">
        <v>19</v>
      </c>
      <c r="I12" s="22">
        <v>12101.46</v>
      </c>
      <c r="J12" s="22">
        <v>2059.6843587806893</v>
      </c>
      <c r="K12" s="22">
        <v>14161.14</v>
      </c>
      <c r="L12" s="14">
        <v>3425.82</v>
      </c>
    </row>
    <row r="13" spans="1:12" s="15" customFormat="1" ht="15.95" customHeight="1" x14ac:dyDescent="0.25">
      <c r="A13" s="16" t="s">
        <v>1735</v>
      </c>
      <c r="B13" s="17" t="s">
        <v>1736</v>
      </c>
      <c r="C13" s="17" t="s">
        <v>1737</v>
      </c>
      <c r="D13" s="18" t="s">
        <v>1738</v>
      </c>
      <c r="E13" s="42" t="s">
        <v>1739</v>
      </c>
      <c r="F13" s="42" t="s">
        <v>477</v>
      </c>
      <c r="G13" s="43">
        <v>79410</v>
      </c>
      <c r="H13" s="44" t="s">
        <v>477</v>
      </c>
      <c r="I13" s="22">
        <v>11210.95</v>
      </c>
      <c r="J13" s="22">
        <v>320.93076695943711</v>
      </c>
      <c r="K13" s="22">
        <v>11531.88</v>
      </c>
      <c r="L13" s="14">
        <v>3161.89</v>
      </c>
    </row>
    <row r="14" spans="1:12" s="15" customFormat="1" ht="15.95" customHeight="1" x14ac:dyDescent="0.25">
      <c r="A14" s="16" t="s">
        <v>1740</v>
      </c>
      <c r="B14" s="17" t="s">
        <v>1741</v>
      </c>
      <c r="C14" s="17" t="s">
        <v>1742</v>
      </c>
      <c r="D14" s="18" t="s">
        <v>1743</v>
      </c>
      <c r="E14" s="42" t="s">
        <v>1744</v>
      </c>
      <c r="F14" s="42" t="s">
        <v>26</v>
      </c>
      <c r="G14" s="43">
        <v>75246</v>
      </c>
      <c r="H14" s="44" t="s">
        <v>26</v>
      </c>
      <c r="I14" s="22">
        <v>11860.19</v>
      </c>
      <c r="J14" s="22">
        <v>0</v>
      </c>
      <c r="K14" s="22">
        <v>11860.19</v>
      </c>
      <c r="L14" s="14">
        <v>3357.52</v>
      </c>
    </row>
    <row r="15" spans="1:12" s="15" customFormat="1" ht="15.95" customHeight="1" x14ac:dyDescent="0.25">
      <c r="A15" s="16" t="s">
        <v>1745</v>
      </c>
      <c r="B15" s="17" t="s">
        <v>1746</v>
      </c>
      <c r="C15" s="17" t="s">
        <v>1747</v>
      </c>
      <c r="D15" s="18" t="s">
        <v>1748</v>
      </c>
      <c r="E15" s="42" t="s">
        <v>1749</v>
      </c>
      <c r="F15" s="42" t="s">
        <v>44</v>
      </c>
      <c r="G15" s="43">
        <v>78723</v>
      </c>
      <c r="H15" s="44" t="s">
        <v>45</v>
      </c>
      <c r="I15" s="22">
        <v>12132.2</v>
      </c>
      <c r="J15" s="22">
        <v>202.98239232351776</v>
      </c>
      <c r="K15" s="22">
        <v>12335.18</v>
      </c>
      <c r="L15" s="14">
        <v>3309.82</v>
      </c>
    </row>
    <row r="16" spans="1:12" s="15" customFormat="1" ht="15.95" customHeight="1" x14ac:dyDescent="0.25">
      <c r="A16" s="16" t="s">
        <v>1750</v>
      </c>
      <c r="B16" s="17" t="s">
        <v>1751</v>
      </c>
      <c r="C16" s="17" t="s">
        <v>1752</v>
      </c>
      <c r="D16" s="18" t="s">
        <v>1753</v>
      </c>
      <c r="E16" s="42" t="s">
        <v>1754</v>
      </c>
      <c r="F16" s="42" t="s">
        <v>1755</v>
      </c>
      <c r="G16" s="43">
        <v>77550</v>
      </c>
      <c r="H16" s="44" t="s">
        <v>1755</v>
      </c>
      <c r="I16" s="22">
        <v>12104.57</v>
      </c>
      <c r="J16" s="22">
        <v>0</v>
      </c>
      <c r="K16" s="22">
        <v>12104.57</v>
      </c>
      <c r="L16" s="14">
        <v>3425.82</v>
      </c>
    </row>
    <row r="17" spans="1:13" s="15" customFormat="1" ht="15.95" customHeight="1" x14ac:dyDescent="0.25">
      <c r="A17" s="16" t="s">
        <v>1756</v>
      </c>
      <c r="B17" s="17" t="s">
        <v>1757</v>
      </c>
      <c r="C17" s="17" t="s">
        <v>1758</v>
      </c>
      <c r="D17" s="18" t="s">
        <v>1759</v>
      </c>
      <c r="E17" s="42" t="s">
        <v>1760</v>
      </c>
      <c r="F17" s="42" t="s">
        <v>18</v>
      </c>
      <c r="G17" s="43">
        <v>77030</v>
      </c>
      <c r="H17" s="44" t="s">
        <v>19</v>
      </c>
      <c r="I17" s="22">
        <v>12591.52</v>
      </c>
      <c r="J17" s="22">
        <v>240.72025471918803</v>
      </c>
      <c r="K17" s="22">
        <v>12832.24</v>
      </c>
      <c r="L17" s="14">
        <v>3425.82</v>
      </c>
    </row>
    <row r="18" spans="1:13" s="15" customFormat="1" ht="15.95" customHeight="1" x14ac:dyDescent="0.25">
      <c r="A18" s="58">
        <v>505321702</v>
      </c>
      <c r="B18" s="59">
        <v>1194507947</v>
      </c>
      <c r="C18" s="59">
        <v>453319</v>
      </c>
      <c r="D18" s="60" t="s">
        <v>2742</v>
      </c>
      <c r="E18" s="61" t="s">
        <v>2743</v>
      </c>
      <c r="F18" s="61" t="s">
        <v>44</v>
      </c>
      <c r="G18" s="62">
        <v>78717</v>
      </c>
      <c r="H18" s="63" t="s">
        <v>232</v>
      </c>
      <c r="I18" s="64">
        <v>11691.68</v>
      </c>
      <c r="J18" s="64">
        <v>0</v>
      </c>
      <c r="K18" s="64">
        <v>11691.68</v>
      </c>
      <c r="L18" s="65">
        <v>3309.82</v>
      </c>
    </row>
    <row r="19" spans="1:13" s="15" customFormat="1" ht="15.95" customHeight="1" thickBot="1" x14ac:dyDescent="0.3">
      <c r="A19" s="29" t="s">
        <v>1761</v>
      </c>
      <c r="B19" s="30" t="s">
        <v>1762</v>
      </c>
      <c r="C19" s="30" t="s">
        <v>1763</v>
      </c>
      <c r="D19" s="31" t="s">
        <v>1764</v>
      </c>
      <c r="E19" s="45" t="s">
        <v>1765</v>
      </c>
      <c r="F19" s="45" t="s">
        <v>26</v>
      </c>
      <c r="G19" s="46">
        <v>75219</v>
      </c>
      <c r="H19" s="47" t="s">
        <v>26</v>
      </c>
      <c r="I19" s="35">
        <v>12350.24</v>
      </c>
      <c r="J19" s="35">
        <v>98.215592649988849</v>
      </c>
      <c r="K19" s="35">
        <v>12448.46</v>
      </c>
      <c r="L19" s="56">
        <v>3357.52</v>
      </c>
    </row>
    <row r="20" spans="1:13" ht="15.95" customHeight="1" x14ac:dyDescent="0.25">
      <c r="M20" s="15"/>
    </row>
    <row r="21" spans="1:13" ht="15.95" customHeight="1" x14ac:dyDescent="0.2"/>
    <row r="22" spans="1:13" ht="15.95" customHeight="1" x14ac:dyDescent="0.2"/>
    <row r="23" spans="1:13" ht="15.95" customHeight="1" x14ac:dyDescent="0.2"/>
    <row r="24" spans="1:13" ht="15.95" customHeight="1" x14ac:dyDescent="0.2"/>
    <row r="25" spans="1:13" ht="15.95" customHeight="1" x14ac:dyDescent="0.2"/>
    <row r="26" spans="1:13" ht="15.95" customHeight="1" x14ac:dyDescent="0.2"/>
    <row r="27" spans="1:13" ht="15.95" customHeight="1" x14ac:dyDescent="0.2"/>
    <row r="28" spans="1:13" ht="15.95" customHeight="1" x14ac:dyDescent="0.2"/>
    <row r="29" spans="1:13" ht="15.95" customHeight="1" x14ac:dyDescent="0.2"/>
    <row r="30" spans="1:13" ht="15.95" customHeight="1" x14ac:dyDescent="0.2"/>
    <row r="31" spans="1:13" ht="15.95" customHeight="1" x14ac:dyDescent="0.2"/>
    <row r="32" spans="1:13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</sheetData>
  <autoFilter ref="A3:L18" xr:uid="{4A1E5B61-CD94-4840-B4AE-8314817CD759}"/>
  <sortState xmlns:xlrd2="http://schemas.microsoft.com/office/spreadsheetml/2017/richdata2" ref="A4:L19">
    <sortCondition ref="D4:D19"/>
    <sortCondition ref="A4:A19"/>
  </sortState>
  <mergeCells count="2">
    <mergeCell ref="A1:L1"/>
    <mergeCell ref="A2:L2"/>
  </mergeCells>
  <pageMargins left="0.7" right="0.7" top="0.75" bottom="0.75" header="0.3" footer="0.3"/>
  <pageSetup paperSize="5" scale="70" orientation="landscape" r:id="rId1"/>
  <headerFooter>
    <oddFooter>&amp;L&amp;12Prepared by HHSC Provider Finance Department&amp;C&amp;12Page &amp;P of &amp;N&amp;R&amp;12Uploaded 09/03/2025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6c82d-602b-473b-b347-900e046777c0">
      <Terms xmlns="http://schemas.microsoft.com/office/infopath/2007/PartnerControls"/>
    </lcf76f155ced4ddcb4097134ff3c332f>
    <TaxCatchAll xmlns="d853a810-d2a2-4c28-9ad9-9100c9a22e04" xsi:nil="true"/>
    <Check_x0020_In_x0020_Comment xmlns="f366c82d-602b-473b-b347-900e046777c0" xsi:nil="true"/>
    <CheckTest xmlns="f366c82d-602b-473b-b347-900e046777c0">
      <UserInfo>
        <DisplayName/>
        <AccountId xsi:nil="true"/>
        <AccountType/>
      </UserInfo>
    </CheckTest>
    <Project_x0020_ID xmlns="f366c82d-602b-473b-b347-900e046777c0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E850AA233B2843A720BA9C6BA048A8" ma:contentTypeVersion="27" ma:contentTypeDescription="Create a new document." ma:contentTypeScope="" ma:versionID="df80588788e795e33c0851013993bd31">
  <xsd:schema xmlns:xsd="http://www.w3.org/2001/XMLSchema" xmlns:xs="http://www.w3.org/2001/XMLSchema" xmlns:p="http://schemas.microsoft.com/office/2006/metadata/properties" xmlns:ns2="92d3b7a5-8da5-4615-950f-0681d7046a28" xmlns:ns3="f366c82d-602b-473b-b347-900e046777c0" xmlns:ns4="d853a810-d2a2-4c28-9ad9-9100c9a22e04" targetNamespace="http://schemas.microsoft.com/office/2006/metadata/properties" ma:root="true" ma:fieldsID="66ca944b6ca9353e6ba7a31b34ed7fb1" ns2:_="" ns3:_="" ns4:_="">
    <xsd:import namespace="92d3b7a5-8da5-4615-950f-0681d7046a28"/>
    <xsd:import namespace="f366c82d-602b-473b-b347-900e046777c0"/>
    <xsd:import namespace="d853a810-d2a2-4c28-9ad9-9100c9a22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ject_x0020_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CheckTest" minOccurs="0"/>
                <xsd:element ref="ns3:Check_x0020_In_x0020_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3b7a5-8da5-4615-950f-0681d7046a28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6c82d-602b-473b-b347-900e046777c0" elementFormDefault="qualified">
    <xsd:import namespace="http://schemas.microsoft.com/office/2006/documentManagement/types"/>
    <xsd:import namespace="http://schemas.microsoft.com/office/infopath/2007/PartnerControls"/>
    <xsd:element name="Project_x0020_ID" ma:index="7" nillable="true" ma:displayName="Received by" ma:indexed="true" ma:internalName="Project_x0020_ID" ma:readOnly="false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c590b57-b2b8-4f92-a7a2-a2c14f8ff4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heckTest" ma:index="26" nillable="true" ma:displayName="Check Out Status" ma:format="Dropdown" ma:list="UserInfo" ma:SharePointGroup="0" ma:internalName="CheckTes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heck_x0020_In_x0020_Comment" ma:index="27" nillable="true" ma:displayName="Check In Comment" ma:internalName="Check_x0020_In_x0020_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a810-d2a2-4c28-9ad9-9100c9a22e0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9fa8aef-99b7-4a50-8e86-c4659143bb48}" ma:internalName="TaxCatchAll" ma:showField="CatchAllData" ma:web="92d3b7a5-8da5-4615-950f-0681d7046a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2E8E1-9278-4B39-9B9A-11F20637100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54AF70-CFF8-4221-B951-685ED62FED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123C13-CB2E-4B9E-A7A1-0DCED9511BB8}">
  <ds:schemaRefs>
    <ds:schemaRef ds:uri="http://schemas.microsoft.com/office/2006/metadata/properties"/>
    <ds:schemaRef ds:uri="92d3b7a5-8da5-4615-950f-0681d7046a28"/>
    <ds:schemaRef ds:uri="f366c82d-602b-473b-b347-900e046777c0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853a810-d2a2-4c28-9ad9-9100c9a22e04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8374BF73-1A1D-4883-BB5D-1C71EF799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d3b7a5-8da5-4615-950f-0681d7046a28"/>
    <ds:schemaRef ds:uri="f366c82d-602b-473b-b347-900e046777c0"/>
    <ds:schemaRef ds:uri="d853a810-d2a2-4c28-9ad9-9100c9a22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2026 Urban SDA</vt:lpstr>
      <vt:lpstr>2026 Rural SDA</vt:lpstr>
      <vt:lpstr>2026 Children's SDA</vt:lpstr>
      <vt:lpstr>'2026 Children''s SDA'!Print_Area</vt:lpstr>
      <vt:lpstr>'2026 Children''s SDA'!Print_Titles</vt:lpstr>
      <vt:lpstr>'2026 Rural SDA'!Print_Titles</vt:lpstr>
      <vt:lpstr>'2026 Urban SDA'!Print_Titles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Dutcher,James (HHSC)</cp:lastModifiedBy>
  <cp:revision/>
  <cp:lastPrinted>2025-09-03T13:55:32Z</cp:lastPrinted>
  <dcterms:created xsi:type="dcterms:W3CDTF">2025-08-13T20:17:12Z</dcterms:created>
  <dcterms:modified xsi:type="dcterms:W3CDTF">2025-09-03T13:55:33Z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0x010100D5E850AA233B2843A720BA9C6BA048A8</vt:lpwstr>
  </property>
  <property fmtid="{D5CDD505-2E9C-101B-9397-08002B2CF9AE}" pid="3" name="MediaServiceImageTags">
    <vt:lpwstr/>
  </property>
</Properties>
</file>