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3 in Progress BSRs\BSR 7846486 SAR No 120471-1 (M) Implement Rates Eff 01.01.2023 AHCPCS\Spreadsheets\"/>
    </mc:Choice>
  </mc:AlternateContent>
  <xr:revisionPtr revIDLastSave="0" documentId="13_ncr:1_{3D288090-E80D-4EEB-9150-B895ECC2139A}" xr6:coauthVersionLast="47" xr6:coauthVersionMax="47" xr10:uidLastSave="{00000000-0000-0000-0000-000000000000}"/>
  <bookViews>
    <workbookView xWindow="28680" yWindow="-120" windowWidth="29040" windowHeight="15840" xr2:uid="{3D71EC9B-70BC-4E59-9458-4DC783391615}"/>
  </bookViews>
  <sheets>
    <sheet name="Sheet1" sheetId="1" r:id="rId1"/>
    <sheet name="Sheet2" sheetId="2" r:id="rId2"/>
  </sheets>
  <definedNames>
    <definedName name="_xlnm._FilterDatabase" localSheetId="0" hidden="1">Sheet1!$A$2:$P$2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" i="1" l="1"/>
  <c r="N8" i="1"/>
  <c r="N6" i="1"/>
  <c r="N11" i="1"/>
  <c r="N7" i="1"/>
  <c r="N10" i="1"/>
  <c r="N9" i="1"/>
  <c r="N3" i="1"/>
  <c r="N5" i="1"/>
  <c r="O8" i="1"/>
  <c r="O6" i="1"/>
  <c r="O10" i="1"/>
  <c r="O7" i="1"/>
  <c r="O4" i="1"/>
  <c r="O9" i="1"/>
  <c r="O11" i="1"/>
  <c r="O3" i="1"/>
  <c r="O5" i="1"/>
  <c r="L8" i="1"/>
  <c r="L6" i="1"/>
  <c r="L5" i="1"/>
  <c r="L11" i="1"/>
  <c r="L7" i="1"/>
  <c r="L4" i="1"/>
  <c r="L10" i="1"/>
  <c r="L3" i="1"/>
  <c r="L9" i="1"/>
  <c r="P11" i="1"/>
  <c r="P7" i="1"/>
  <c r="P6" i="1"/>
  <c r="P5" i="1"/>
  <c r="P4" i="1"/>
  <c r="P9" i="1"/>
  <c r="P8" i="1"/>
  <c r="P3" i="1"/>
  <c r="P10" i="1"/>
</calcChain>
</file>

<file path=xl/sharedStrings.xml><?xml version="1.0" encoding="utf-8"?>
<sst xmlns="http://schemas.openxmlformats.org/spreadsheetml/2006/main" count="110" uniqueCount="32">
  <si>
    <t>TOS*</t>
  </si>
  <si>
    <t>Procedure Code</t>
  </si>
  <si>
    <t>Age Range</t>
  </si>
  <si>
    <t>Non-Facility (N)/Facility (F)</t>
  </si>
  <si>
    <t>Current Clinical Lab Fee</t>
  </si>
  <si>
    <t>Current Adjusted Clinical Lab Fee</t>
  </si>
  <si>
    <t>Current Sole Community Lab Fee</t>
  </si>
  <si>
    <t>Current Adjusted Sole Community Lab Fee</t>
  </si>
  <si>
    <t>Current DSHS Clinical Lab Fee</t>
  </si>
  <si>
    <t>Current Adjusted Rural Hospital and Rural Sole Community Fee</t>
  </si>
  <si>
    <t>100% CMS Rate</t>
  </si>
  <si>
    <t>5</t>
  </si>
  <si>
    <t>81449</t>
  </si>
  <si>
    <t>0-999</t>
  </si>
  <si>
    <t>N/F</t>
  </si>
  <si>
    <t>Not a Benefit</t>
  </si>
  <si>
    <t>81451</t>
  </si>
  <si>
    <t>81456</t>
  </si>
  <si>
    <t>84433</t>
  </si>
  <si>
    <t>87467</t>
  </si>
  <si>
    <t>87468</t>
  </si>
  <si>
    <t>87469</t>
  </si>
  <si>
    <t>87478</t>
  </si>
  <si>
    <t>87484</t>
  </si>
  <si>
    <t xml:space="preserve"> Clinical Lab Fee Effective 1/1/2023</t>
  </si>
  <si>
    <t>Adjusted Fee: Non State Clinical LabsEffective 1/1/2023</t>
  </si>
  <si>
    <t xml:space="preserve"> Sole Community Lab Fee Effective 1/1/2023</t>
  </si>
  <si>
    <t>Adjusted Fee: Sole Community Effective 1/1/2023</t>
  </si>
  <si>
    <t xml:space="preserve"> DSHS Clinical Lab Fee Effective 1/1/2023</t>
  </si>
  <si>
    <t xml:space="preserve"> Rural Hospital and Rural Sole Community Fee Effective 1/1/2023</t>
  </si>
  <si>
    <t>Clinical Diagnostic Laboratory Services</t>
  </si>
  <si>
    <t>*Type of Service (TOS): 5 =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</si>
</sst>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0_);\(0.00\)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Verdana"/>
      <family val="2"/>
    </font>
    <font>
      <sz val="10"/>
      <name val="Arial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name val="MS Sans Serif"/>
      <family val="2"/>
    </font>
    <font>
      <sz val="10"/>
      <name val="Verdana"/>
      <family val="2"/>
    </font>
    <font>
      <b/>
      <sz val="11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6" fillId="0" borderId="0"/>
  </cellStyleXfs>
  <cellXfs count="50">
    <xf numFmtId="0" fontId="0" fillId="0" borderId="0" xfId="0"/>
    <xf numFmtId="44" fontId="2" fillId="3" borderId="1" xfId="1" applyFont="1" applyFill="1" applyBorder="1" applyAlignment="1">
      <alignment horizontal="center" wrapText="1"/>
    </xf>
    <xf numFmtId="39" fontId="2" fillId="2" borderId="1" xfId="1" applyNumberFormat="1" applyFont="1" applyFill="1" applyBorder="1" applyAlignment="1">
      <alignment horizontal="center" wrapText="1"/>
    </xf>
    <xf numFmtId="7" fontId="5" fillId="3" borderId="3" xfId="0" applyNumberFormat="1" applyFont="1" applyFill="1" applyBorder="1" applyAlignment="1" applyProtection="1">
      <alignment horizontal="center" wrapText="1"/>
      <protection locked="0"/>
    </xf>
    <xf numFmtId="7" fontId="5" fillId="2" borderId="3" xfId="1" applyNumberFormat="1" applyFont="1" applyFill="1" applyBorder="1" applyAlignment="1">
      <alignment horizontal="center"/>
    </xf>
    <xf numFmtId="7" fontId="5" fillId="3" borderId="5" xfId="0" applyNumberFormat="1" applyFont="1" applyFill="1" applyBorder="1" applyAlignment="1" applyProtection="1">
      <alignment horizontal="center" wrapText="1"/>
      <protection locked="0"/>
    </xf>
    <xf numFmtId="7" fontId="5" fillId="2" borderId="5" xfId="1" applyNumberFormat="1" applyFont="1" applyFill="1" applyBorder="1" applyAlignment="1">
      <alignment horizontal="center"/>
    </xf>
    <xf numFmtId="7" fontId="5" fillId="3" borderId="7" xfId="0" applyNumberFormat="1" applyFont="1" applyFill="1" applyBorder="1" applyAlignment="1" applyProtection="1">
      <alignment horizontal="center" wrapText="1"/>
      <protection locked="0"/>
    </xf>
    <xf numFmtId="7" fontId="5" fillId="2" borderId="7" xfId="1" applyNumberFormat="1" applyFont="1" applyFill="1" applyBorder="1" applyAlignment="1">
      <alignment horizontal="center"/>
    </xf>
    <xf numFmtId="0" fontId="0" fillId="4" borderId="0" xfId="0" applyFill="1"/>
    <xf numFmtId="49" fontId="7" fillId="4" borderId="2" xfId="3" applyNumberFormat="1" applyFont="1" applyFill="1" applyBorder="1" applyAlignment="1">
      <alignment horizontal="center"/>
    </xf>
    <xf numFmtId="49" fontId="7" fillId="4" borderId="3" xfId="3" applyNumberFormat="1" applyFont="1" applyFill="1" applyBorder="1" applyAlignment="1">
      <alignment horizontal="center"/>
    </xf>
    <xf numFmtId="49" fontId="7" fillId="4" borderId="3" xfId="6" applyNumberFormat="1" applyFont="1" applyFill="1" applyBorder="1" applyAlignment="1">
      <alignment horizontal="center"/>
    </xf>
    <xf numFmtId="0" fontId="7" fillId="4" borderId="3" xfId="5" applyFont="1" applyFill="1" applyBorder="1" applyAlignment="1" applyProtection="1">
      <alignment horizontal="center" wrapText="1"/>
      <protection locked="0"/>
    </xf>
    <xf numFmtId="165" fontId="7" fillId="4" borderId="3" xfId="6" applyNumberFormat="1" applyFont="1" applyFill="1" applyBorder="1" applyAlignment="1">
      <alignment horizontal="center" wrapText="1"/>
    </xf>
    <xf numFmtId="7" fontId="7" fillId="4" borderId="3" xfId="1" applyNumberFormat="1" applyFont="1" applyFill="1" applyBorder="1" applyAlignment="1">
      <alignment horizontal="center"/>
    </xf>
    <xf numFmtId="7" fontId="5" fillId="5" borderId="3" xfId="1" applyNumberFormat="1" applyFont="1" applyFill="1" applyBorder="1" applyAlignment="1">
      <alignment horizontal="center" wrapText="1"/>
    </xf>
    <xf numFmtId="7" fontId="7" fillId="4" borderId="3" xfId="1" applyNumberFormat="1" applyFont="1" applyFill="1" applyBorder="1" applyAlignment="1">
      <alignment horizontal="center" wrapText="1"/>
    </xf>
    <xf numFmtId="165" fontId="7" fillId="4" borderId="3" xfId="0" applyNumberFormat="1" applyFont="1" applyFill="1" applyBorder="1" applyAlignment="1">
      <alignment horizontal="center" wrapText="1"/>
    </xf>
    <xf numFmtId="49" fontId="7" fillId="4" borderId="4" xfId="3" applyNumberFormat="1" applyFont="1" applyFill="1" applyBorder="1" applyAlignment="1">
      <alignment horizontal="center"/>
    </xf>
    <xf numFmtId="49" fontId="7" fillId="4" borderId="5" xfId="3" applyNumberFormat="1" applyFont="1" applyFill="1" applyBorder="1" applyAlignment="1">
      <alignment horizontal="center"/>
    </xf>
    <xf numFmtId="49" fontId="7" fillId="4" borderId="5" xfId="6" applyNumberFormat="1" applyFont="1" applyFill="1" applyBorder="1" applyAlignment="1">
      <alignment horizontal="center"/>
    </xf>
    <xf numFmtId="0" fontId="7" fillId="4" borderId="5" xfId="5" applyFont="1" applyFill="1" applyBorder="1" applyAlignment="1" applyProtection="1">
      <alignment horizontal="center" wrapText="1"/>
      <protection locked="0"/>
    </xf>
    <xf numFmtId="165" fontId="7" fillId="4" borderId="5" xfId="6" applyNumberFormat="1" applyFont="1" applyFill="1" applyBorder="1" applyAlignment="1">
      <alignment horizontal="center" wrapText="1"/>
    </xf>
    <xf numFmtId="7" fontId="7" fillId="4" borderId="5" xfId="1" applyNumberFormat="1" applyFont="1" applyFill="1" applyBorder="1" applyAlignment="1">
      <alignment horizontal="center"/>
    </xf>
    <xf numFmtId="7" fontId="5" fillId="5" borderId="5" xfId="1" applyNumberFormat="1" applyFont="1" applyFill="1" applyBorder="1" applyAlignment="1">
      <alignment horizontal="center" wrapText="1"/>
    </xf>
    <xf numFmtId="7" fontId="7" fillId="4" borderId="5" xfId="1" applyNumberFormat="1" applyFont="1" applyFill="1" applyBorder="1" applyAlignment="1">
      <alignment horizontal="center" wrapText="1"/>
    </xf>
    <xf numFmtId="165" fontId="7" fillId="4" borderId="5" xfId="0" applyNumberFormat="1" applyFont="1" applyFill="1" applyBorder="1" applyAlignment="1">
      <alignment horizontal="center" wrapText="1"/>
    </xf>
    <xf numFmtId="49" fontId="7" fillId="4" borderId="6" xfId="3" applyNumberFormat="1" applyFont="1" applyFill="1" applyBorder="1" applyAlignment="1">
      <alignment horizontal="center"/>
    </xf>
    <xf numFmtId="49" fontId="7" fillId="4" borderId="7" xfId="3" applyNumberFormat="1" applyFont="1" applyFill="1" applyBorder="1" applyAlignment="1">
      <alignment horizontal="center"/>
    </xf>
    <xf numFmtId="49" fontId="7" fillId="4" borderId="7" xfId="6" applyNumberFormat="1" applyFont="1" applyFill="1" applyBorder="1" applyAlignment="1">
      <alignment horizontal="center"/>
    </xf>
    <xf numFmtId="0" fontId="7" fillId="4" borderId="7" xfId="5" applyFont="1" applyFill="1" applyBorder="1" applyAlignment="1" applyProtection="1">
      <alignment horizontal="center" wrapText="1"/>
      <protection locked="0"/>
    </xf>
    <xf numFmtId="165" fontId="7" fillId="4" borderId="7" xfId="6" applyNumberFormat="1" applyFont="1" applyFill="1" applyBorder="1" applyAlignment="1">
      <alignment horizontal="center" wrapText="1"/>
    </xf>
    <xf numFmtId="7" fontId="7" fillId="4" borderId="7" xfId="1" applyNumberFormat="1" applyFont="1" applyFill="1" applyBorder="1" applyAlignment="1">
      <alignment horizontal="center"/>
    </xf>
    <xf numFmtId="7" fontId="5" fillId="5" borderId="7" xfId="1" applyNumberFormat="1" applyFont="1" applyFill="1" applyBorder="1" applyAlignment="1">
      <alignment horizontal="center" wrapText="1"/>
    </xf>
    <xf numFmtId="7" fontId="7" fillId="4" borderId="7" xfId="1" applyNumberFormat="1" applyFont="1" applyFill="1" applyBorder="1" applyAlignment="1">
      <alignment horizontal="center" wrapText="1"/>
    </xf>
    <xf numFmtId="165" fontId="7" fillId="4" borderId="7" xfId="0" applyNumberFormat="1" applyFont="1" applyFill="1" applyBorder="1" applyAlignment="1">
      <alignment horizontal="center" wrapText="1"/>
    </xf>
    <xf numFmtId="165" fontId="7" fillId="4" borderId="3" xfId="6" applyNumberFormat="1" applyFont="1" applyFill="1" applyBorder="1" applyAlignment="1">
      <alignment horizontal="center"/>
    </xf>
    <xf numFmtId="165" fontId="7" fillId="4" borderId="5" xfId="6" applyNumberFormat="1" applyFont="1" applyFill="1" applyBorder="1" applyAlignment="1">
      <alignment horizontal="center"/>
    </xf>
    <xf numFmtId="165" fontId="7" fillId="4" borderId="7" xfId="6" applyNumberFormat="1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wrapText="1"/>
    </xf>
    <xf numFmtId="0" fontId="8" fillId="6" borderId="1" xfId="2" applyFont="1" applyFill="1" applyBorder="1" applyAlignment="1">
      <alignment horizontal="center" wrapText="1"/>
    </xf>
    <xf numFmtId="44" fontId="8" fillId="6" borderId="1" xfId="1" applyFont="1" applyFill="1" applyBorder="1" applyAlignment="1">
      <alignment horizontal="center" wrapText="1"/>
    </xf>
    <xf numFmtId="39" fontId="8" fillId="6" borderId="1" xfId="1" applyNumberFormat="1" applyFont="1" applyFill="1" applyBorder="1" applyAlignment="1">
      <alignment horizontal="center" wrapText="1"/>
    </xf>
    <xf numFmtId="164" fontId="8" fillId="6" borderId="1" xfId="1" applyNumberFormat="1" applyFont="1" applyFill="1" applyBorder="1" applyAlignment="1">
      <alignment horizontal="center" wrapText="1"/>
    </xf>
    <xf numFmtId="0" fontId="4" fillId="4" borderId="8" xfId="0" applyFont="1" applyFill="1" applyBorder="1" applyAlignment="1">
      <alignment horizontal="center"/>
    </xf>
    <xf numFmtId="49" fontId="8" fillId="6" borderId="9" xfId="3" applyNumberFormat="1" applyFont="1" applyFill="1" applyBorder="1" applyAlignment="1">
      <alignment horizontal="left"/>
    </xf>
    <xf numFmtId="49" fontId="8" fillId="6" borderId="10" xfId="3" applyNumberFormat="1" applyFont="1" applyFill="1" applyBorder="1" applyAlignment="1">
      <alignment horizontal="left"/>
    </xf>
    <xf numFmtId="49" fontId="8" fillId="6" borderId="11" xfId="3" applyNumberFormat="1" applyFont="1" applyFill="1" applyBorder="1" applyAlignment="1">
      <alignment horizontal="left"/>
    </xf>
  </cellXfs>
  <cellStyles count="7">
    <cellStyle name="Currency" xfId="1" builtinId="4"/>
    <cellStyle name="Normal" xfId="0" builtinId="0"/>
    <cellStyle name="Normal 10 10" xfId="4" xr:uid="{AF2252B3-AC65-4D50-A4FB-670387C0C40A}"/>
    <cellStyle name="Normal 103" xfId="3" xr:uid="{3650B7A7-9FDB-4617-981C-60D067878DDB}"/>
    <cellStyle name="Normal 2" xfId="5" xr:uid="{42AAEFC8-1245-445E-A0D4-543976DB8832}"/>
    <cellStyle name="Normal 2 3 2" xfId="2" xr:uid="{6876AAA6-5239-46E8-94A0-FF16878B7F3C}"/>
    <cellStyle name="Normal_100-200 Procedure Codes_Sept 09" xfId="6" xr:uid="{267A5D6F-CCB7-4523-B2E8-C8B53D51E27F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9D21F-1443-4E46-872A-9139504DA76B}">
  <sheetPr>
    <pageSetUpPr fitToPage="1"/>
  </sheetPr>
  <dimension ref="A1:P12"/>
  <sheetViews>
    <sheetView tabSelected="1" workbookViewId="0">
      <selection sqref="A1:P1"/>
    </sheetView>
  </sheetViews>
  <sheetFormatPr defaultRowHeight="15" x14ac:dyDescent="0.25"/>
  <cols>
    <col min="2" max="2" width="12.140625" customWidth="1"/>
    <col min="5" max="5" width="14.85546875" customWidth="1"/>
    <col min="6" max="6" width="18.42578125" customWidth="1"/>
    <col min="7" max="7" width="19.28515625" customWidth="1"/>
    <col min="8" max="8" width="16.7109375" customWidth="1"/>
    <col min="9" max="9" width="15.140625" customWidth="1"/>
    <col min="10" max="10" width="18.42578125" customWidth="1"/>
    <col min="11" max="11" width="14.42578125" customWidth="1"/>
    <col min="12" max="12" width="17.5703125" customWidth="1"/>
    <col min="13" max="13" width="15.140625" customWidth="1"/>
    <col min="14" max="14" width="16.42578125" customWidth="1"/>
    <col min="15" max="15" width="19" customWidth="1"/>
    <col min="16" max="16" width="23.7109375" customWidth="1"/>
  </cols>
  <sheetData>
    <row r="1" spans="1:16" ht="16.5" thickBot="1" x14ac:dyDescent="0.3">
      <c r="A1" s="46" t="s">
        <v>30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s="9" customFormat="1" ht="80.099999999999994" customHeight="1" thickBot="1" x14ac:dyDescent="0.3">
      <c r="A2" s="40" t="s">
        <v>0</v>
      </c>
      <c r="B2" s="41" t="s">
        <v>1</v>
      </c>
      <c r="C2" s="41" t="s">
        <v>2</v>
      </c>
      <c r="D2" s="42" t="s">
        <v>3</v>
      </c>
      <c r="E2" s="43" t="s">
        <v>4</v>
      </c>
      <c r="F2" s="43" t="s">
        <v>5</v>
      </c>
      <c r="G2" s="43" t="s">
        <v>6</v>
      </c>
      <c r="H2" s="43" t="s">
        <v>7</v>
      </c>
      <c r="I2" s="43" t="s">
        <v>8</v>
      </c>
      <c r="J2" s="43" t="s">
        <v>9</v>
      </c>
      <c r="K2" s="44" t="s">
        <v>24</v>
      </c>
      <c r="L2" s="45" t="s">
        <v>25</v>
      </c>
      <c r="M2" s="43" t="s">
        <v>26</v>
      </c>
      <c r="N2" s="43" t="s">
        <v>27</v>
      </c>
      <c r="O2" s="43" t="s">
        <v>28</v>
      </c>
      <c r="P2" s="43" t="s">
        <v>29</v>
      </c>
    </row>
    <row r="3" spans="1:16" ht="26.25" x14ac:dyDescent="0.25">
      <c r="A3" s="10" t="s">
        <v>11</v>
      </c>
      <c r="B3" s="11" t="s">
        <v>12</v>
      </c>
      <c r="C3" s="12" t="s">
        <v>13</v>
      </c>
      <c r="D3" s="13" t="s">
        <v>14</v>
      </c>
      <c r="E3" s="14" t="s">
        <v>15</v>
      </c>
      <c r="F3" s="37" t="s">
        <v>15</v>
      </c>
      <c r="G3" s="14" t="s">
        <v>15</v>
      </c>
      <c r="H3" s="14" t="s">
        <v>15</v>
      </c>
      <c r="I3" s="14" t="s">
        <v>15</v>
      </c>
      <c r="J3" s="14" t="s">
        <v>15</v>
      </c>
      <c r="K3" s="15">
        <v>597.91</v>
      </c>
      <c r="L3" s="15">
        <f ca="1">ROUND(#REF!*$L$3,2)</f>
        <v>502.24</v>
      </c>
      <c r="M3" s="16">
        <v>975.16</v>
      </c>
      <c r="N3" s="17">
        <f ca="1">ROUND(#REF!*$N$3,2)</f>
        <v>819.14</v>
      </c>
      <c r="O3" s="17">
        <f ca="1">ROUND(#REF!*$O$3,2)</f>
        <v>645.74</v>
      </c>
      <c r="P3" s="18">
        <f ca="1">ROUND(#REF!*$P$3,2)</f>
        <v>819.14</v>
      </c>
    </row>
    <row r="4" spans="1:16" ht="26.25" x14ac:dyDescent="0.25">
      <c r="A4" s="19" t="s">
        <v>11</v>
      </c>
      <c r="B4" s="20" t="s">
        <v>16</v>
      </c>
      <c r="C4" s="21" t="s">
        <v>13</v>
      </c>
      <c r="D4" s="22" t="s">
        <v>14</v>
      </c>
      <c r="E4" s="23" t="s">
        <v>15</v>
      </c>
      <c r="F4" s="38" t="s">
        <v>15</v>
      </c>
      <c r="G4" s="23" t="s">
        <v>15</v>
      </c>
      <c r="H4" s="23" t="s">
        <v>15</v>
      </c>
      <c r="I4" s="23" t="s">
        <v>15</v>
      </c>
      <c r="J4" s="23" t="s">
        <v>15</v>
      </c>
      <c r="K4" s="24">
        <v>759.53</v>
      </c>
      <c r="L4" s="24">
        <f ca="1">ROUND(#REF!*$L$3,2)</f>
        <v>638.01</v>
      </c>
      <c r="M4" s="25">
        <v>1238.76</v>
      </c>
      <c r="N4" s="26">
        <f ca="1">ROUND(#REF!*$N$3,2)</f>
        <v>1040.56</v>
      </c>
      <c r="O4" s="26">
        <f ca="1">ROUND(#REF!*$O$3,2)</f>
        <v>820.29</v>
      </c>
      <c r="P4" s="27">
        <f ca="1">ROUND(#REF!*$P$3,2)</f>
        <v>1040.56</v>
      </c>
    </row>
    <row r="5" spans="1:16" ht="26.25" x14ac:dyDescent="0.25">
      <c r="A5" s="19" t="s">
        <v>11</v>
      </c>
      <c r="B5" s="20" t="s">
        <v>17</v>
      </c>
      <c r="C5" s="21" t="s">
        <v>13</v>
      </c>
      <c r="D5" s="22" t="s">
        <v>14</v>
      </c>
      <c r="E5" s="23" t="s">
        <v>15</v>
      </c>
      <c r="F5" s="38" t="s">
        <v>15</v>
      </c>
      <c r="G5" s="23" t="s">
        <v>15</v>
      </c>
      <c r="H5" s="23" t="s">
        <v>15</v>
      </c>
      <c r="I5" s="23" t="s">
        <v>15</v>
      </c>
      <c r="J5" s="23" t="s">
        <v>15</v>
      </c>
      <c r="K5" s="24">
        <v>2919.6</v>
      </c>
      <c r="L5" s="24">
        <f ca="1">ROUND(#REF!*$L$3,2)</f>
        <v>2452.46</v>
      </c>
      <c r="M5" s="25">
        <v>4761.7299999999996</v>
      </c>
      <c r="N5" s="26">
        <f ca="1">ROUND(#REF!*$N$3,2)</f>
        <v>3999.85</v>
      </c>
      <c r="O5" s="26">
        <f ca="1">ROUND(#REF!*$O$3,2)</f>
        <v>3153.17</v>
      </c>
      <c r="P5" s="27">
        <f ca="1">ROUND(#REF!*$P$3,2)</f>
        <v>3999.85</v>
      </c>
    </row>
    <row r="6" spans="1:16" ht="26.25" x14ac:dyDescent="0.25">
      <c r="A6" s="19" t="s">
        <v>11</v>
      </c>
      <c r="B6" s="20" t="s">
        <v>18</v>
      </c>
      <c r="C6" s="21" t="s">
        <v>13</v>
      </c>
      <c r="D6" s="22" t="s">
        <v>14</v>
      </c>
      <c r="E6" s="23" t="s">
        <v>15</v>
      </c>
      <c r="F6" s="38" t="s">
        <v>15</v>
      </c>
      <c r="G6" s="23" t="s">
        <v>15</v>
      </c>
      <c r="H6" s="23" t="s">
        <v>15</v>
      </c>
      <c r="I6" s="23" t="s">
        <v>15</v>
      </c>
      <c r="J6" s="23" t="s">
        <v>15</v>
      </c>
      <c r="K6" s="24">
        <v>234</v>
      </c>
      <c r="L6" s="24">
        <f ca="1">ROUND(#REF!*$L$3,2)</f>
        <v>196.56</v>
      </c>
      <c r="M6" s="25">
        <v>381.64</v>
      </c>
      <c r="N6" s="26">
        <f ca="1">ROUND(#REF!*$N$3,2)</f>
        <v>320.58</v>
      </c>
      <c r="O6" s="26">
        <f ca="1">ROUND(#REF!*$O$3,2)</f>
        <v>252.72</v>
      </c>
      <c r="P6" s="27">
        <f ca="1">ROUND(#REF!*$P$3,2)</f>
        <v>320.58</v>
      </c>
    </row>
    <row r="7" spans="1:16" ht="26.25" x14ac:dyDescent="0.25">
      <c r="A7" s="19" t="s">
        <v>11</v>
      </c>
      <c r="B7" s="20" t="s">
        <v>19</v>
      </c>
      <c r="C7" s="21" t="s">
        <v>13</v>
      </c>
      <c r="D7" s="22" t="s">
        <v>14</v>
      </c>
      <c r="E7" s="23" t="s">
        <v>15</v>
      </c>
      <c r="F7" s="38" t="s">
        <v>15</v>
      </c>
      <c r="G7" s="23" t="s">
        <v>15</v>
      </c>
      <c r="H7" s="23" t="s">
        <v>15</v>
      </c>
      <c r="I7" s="23" t="s">
        <v>15</v>
      </c>
      <c r="J7" s="23" t="s">
        <v>15</v>
      </c>
      <c r="K7" s="24">
        <v>10.33</v>
      </c>
      <c r="L7" s="24">
        <f ca="1">ROUND(#REF!*$L$3,2)</f>
        <v>8.68</v>
      </c>
      <c r="M7" s="25">
        <v>16.850000000000001</v>
      </c>
      <c r="N7" s="26">
        <f ca="1">ROUND(#REF!*$N$3,2)</f>
        <v>14.15</v>
      </c>
      <c r="O7" s="26">
        <f ca="1">ROUND(#REF!*$O$3,2)</f>
        <v>11.16</v>
      </c>
      <c r="P7" s="27">
        <f ca="1">ROUND(#REF!*$P$3,2)</f>
        <v>14.15</v>
      </c>
    </row>
    <row r="8" spans="1:16" ht="26.25" x14ac:dyDescent="0.25">
      <c r="A8" s="19" t="s">
        <v>11</v>
      </c>
      <c r="B8" s="20" t="s">
        <v>20</v>
      </c>
      <c r="C8" s="21" t="s">
        <v>13</v>
      </c>
      <c r="D8" s="22" t="s">
        <v>14</v>
      </c>
      <c r="E8" s="23" t="s">
        <v>15</v>
      </c>
      <c r="F8" s="38" t="s">
        <v>15</v>
      </c>
      <c r="G8" s="23" t="s">
        <v>15</v>
      </c>
      <c r="H8" s="23" t="s">
        <v>15</v>
      </c>
      <c r="I8" s="23" t="s">
        <v>15</v>
      </c>
      <c r="J8" s="23" t="s">
        <v>15</v>
      </c>
      <c r="K8" s="24">
        <v>35.090000000000003</v>
      </c>
      <c r="L8" s="24">
        <f ca="1">ROUND(#REF!*$L$3,2)</f>
        <v>29.48</v>
      </c>
      <c r="M8" s="25">
        <v>57.23</v>
      </c>
      <c r="N8" s="26">
        <f ca="1">ROUND(#REF!*$N$3,2)</f>
        <v>48.07</v>
      </c>
      <c r="O8" s="26">
        <f ca="1">ROUND(#REF!*$O$3,2)</f>
        <v>37.9</v>
      </c>
      <c r="P8" s="27">
        <f ca="1">ROUND(#REF!*$P$3,2)</f>
        <v>48.07</v>
      </c>
    </row>
    <row r="9" spans="1:16" ht="26.25" x14ac:dyDescent="0.25">
      <c r="A9" s="19" t="s">
        <v>11</v>
      </c>
      <c r="B9" s="20" t="s">
        <v>21</v>
      </c>
      <c r="C9" s="21" t="s">
        <v>13</v>
      </c>
      <c r="D9" s="22" t="s">
        <v>14</v>
      </c>
      <c r="E9" s="23" t="s">
        <v>15</v>
      </c>
      <c r="F9" s="38" t="s">
        <v>15</v>
      </c>
      <c r="G9" s="23" t="s">
        <v>15</v>
      </c>
      <c r="H9" s="23" t="s">
        <v>15</v>
      </c>
      <c r="I9" s="23" t="s">
        <v>15</v>
      </c>
      <c r="J9" s="23" t="s">
        <v>15</v>
      </c>
      <c r="K9" s="24">
        <v>35.090000000000003</v>
      </c>
      <c r="L9" s="24">
        <f ca="1">ROUND(#REF!*$L$3,2)</f>
        <v>29.48</v>
      </c>
      <c r="M9" s="25">
        <v>57.23</v>
      </c>
      <c r="N9" s="26">
        <f ca="1">ROUND(#REF!*$N$3,2)</f>
        <v>48.07</v>
      </c>
      <c r="O9" s="26">
        <f ca="1">ROUND(#REF!*$O$3,2)</f>
        <v>37.9</v>
      </c>
      <c r="P9" s="27">
        <f ca="1">ROUND(#REF!*$P$3,2)</f>
        <v>48.07</v>
      </c>
    </row>
    <row r="10" spans="1:16" ht="26.25" x14ac:dyDescent="0.25">
      <c r="A10" s="19" t="s">
        <v>11</v>
      </c>
      <c r="B10" s="20" t="s">
        <v>22</v>
      </c>
      <c r="C10" s="21" t="s">
        <v>13</v>
      </c>
      <c r="D10" s="22" t="s">
        <v>14</v>
      </c>
      <c r="E10" s="23" t="s">
        <v>15</v>
      </c>
      <c r="F10" s="38" t="s">
        <v>15</v>
      </c>
      <c r="G10" s="23" t="s">
        <v>15</v>
      </c>
      <c r="H10" s="23" t="s">
        <v>15</v>
      </c>
      <c r="I10" s="23" t="s">
        <v>15</v>
      </c>
      <c r="J10" s="23" t="s">
        <v>15</v>
      </c>
      <c r="K10" s="24">
        <v>35.090000000000003</v>
      </c>
      <c r="L10" s="24">
        <f ca="1">ROUND(#REF!*$L$3,2)</f>
        <v>29.48</v>
      </c>
      <c r="M10" s="25">
        <v>57.23</v>
      </c>
      <c r="N10" s="26">
        <f ca="1">ROUND(#REF!*$N$3,2)</f>
        <v>48.07</v>
      </c>
      <c r="O10" s="26">
        <f ca="1">ROUND(#REF!*$O$3,2)</f>
        <v>37.9</v>
      </c>
      <c r="P10" s="27">
        <f ca="1">ROUND(#REF!*$P$3,2)</f>
        <v>48.07</v>
      </c>
    </row>
    <row r="11" spans="1:16" ht="16.5" thickBot="1" x14ac:dyDescent="0.3">
      <c r="A11" s="28" t="s">
        <v>11</v>
      </c>
      <c r="B11" s="29" t="s">
        <v>23</v>
      </c>
      <c r="C11" s="30" t="s">
        <v>13</v>
      </c>
      <c r="D11" s="31" t="s">
        <v>14</v>
      </c>
      <c r="E11" s="32" t="s">
        <v>15</v>
      </c>
      <c r="F11" s="39" t="s">
        <v>15</v>
      </c>
      <c r="G11" s="32" t="s">
        <v>15</v>
      </c>
      <c r="H11" s="32" t="s">
        <v>15</v>
      </c>
      <c r="I11" s="32" t="s">
        <v>15</v>
      </c>
      <c r="J11" s="32" t="s">
        <v>15</v>
      </c>
      <c r="K11" s="33">
        <v>35.090000000000003</v>
      </c>
      <c r="L11" s="33">
        <f ca="1">ROUND(#REF!*$L$3,2)</f>
        <v>29.48</v>
      </c>
      <c r="M11" s="34">
        <v>57.23</v>
      </c>
      <c r="N11" s="35">
        <f ca="1">ROUND(#REF!*$N$3,2)</f>
        <v>48.07</v>
      </c>
      <c r="O11" s="35">
        <f ca="1">ROUND(#REF!*$O$3,2)</f>
        <v>37.9</v>
      </c>
      <c r="P11" s="36">
        <f ca="1">ROUND(#REF!*$P$3,2)</f>
        <v>48.07</v>
      </c>
    </row>
    <row r="12" spans="1:16" ht="15.75" thickBot="1" x14ac:dyDescent="0.3">
      <c r="A12" s="47" t="s">
        <v>31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9"/>
    </row>
  </sheetData>
  <autoFilter ref="A2:P2" xr:uid="{DC79D21F-1443-4E46-872A-9139504DA76B}"/>
  <mergeCells count="2">
    <mergeCell ref="A1:P1"/>
    <mergeCell ref="A12:P12"/>
  </mergeCells>
  <conditionalFormatting sqref="A6:A11 B3:C11 E3:J11 L3:L11">
    <cfRule type="expression" dxfId="6" priority="6">
      <formula>ISERROR(A3)</formula>
    </cfRule>
  </conditionalFormatting>
  <conditionalFormatting sqref="A3:A5">
    <cfRule type="expression" dxfId="5" priority="7">
      <formula>ISERROR(A3)</formula>
    </cfRule>
  </conditionalFormatting>
  <conditionalFormatting sqref="K4:K11">
    <cfRule type="expression" dxfId="4" priority="4">
      <formula>ISERROR(K4)</formula>
    </cfRule>
  </conditionalFormatting>
  <conditionalFormatting sqref="K3">
    <cfRule type="expression" dxfId="3" priority="3">
      <formula>ISERROR(K3)</formula>
    </cfRule>
  </conditionalFormatting>
  <conditionalFormatting sqref="A12">
    <cfRule type="expression" dxfId="2" priority="2">
      <formula>ISERROR(A12)</formula>
    </cfRule>
  </conditionalFormatting>
  <pageMargins left="0.7" right="0.7" top="0.75" bottom="0.75" header="0.3" footer="0.3"/>
  <pageSetup scale="3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62F27-F8E9-499D-B722-EF49C107CBA5}">
  <dimension ref="A1:C11"/>
  <sheetViews>
    <sheetView workbookViewId="0">
      <selection activeCell="C1" sqref="C1:C1048576"/>
    </sheetView>
  </sheetViews>
  <sheetFormatPr defaultRowHeight="15" x14ac:dyDescent="0.25"/>
  <cols>
    <col min="1" max="1" width="16.140625" customWidth="1"/>
    <col min="3" max="3" width="14.42578125" customWidth="1"/>
  </cols>
  <sheetData>
    <row r="1" spans="1:3" ht="15.75" thickBot="1" x14ac:dyDescent="0.3"/>
    <row r="2" spans="1:3" ht="46.5" thickBot="1" x14ac:dyDescent="0.3">
      <c r="A2" s="1" t="s">
        <v>10</v>
      </c>
      <c r="C2" s="2" t="s">
        <v>4</v>
      </c>
    </row>
    <row r="3" spans="1:3" ht="15.75" x14ac:dyDescent="0.25">
      <c r="A3" s="3">
        <v>597.91</v>
      </c>
      <c r="C3" s="4">
        <v>597.91</v>
      </c>
    </row>
    <row r="4" spans="1:3" ht="15.75" x14ac:dyDescent="0.25">
      <c r="A4" s="5">
        <v>759.53</v>
      </c>
      <c r="C4" s="6">
        <v>759.53</v>
      </c>
    </row>
    <row r="5" spans="1:3" ht="15.75" x14ac:dyDescent="0.25">
      <c r="A5" s="5">
        <v>2919.6</v>
      </c>
      <c r="C5" s="6">
        <v>2919.6</v>
      </c>
    </row>
    <row r="6" spans="1:3" ht="15.75" x14ac:dyDescent="0.25">
      <c r="A6" s="5">
        <v>234</v>
      </c>
      <c r="C6" s="6">
        <v>234</v>
      </c>
    </row>
    <row r="7" spans="1:3" ht="15.75" x14ac:dyDescent="0.25">
      <c r="A7" s="5">
        <v>10.33</v>
      </c>
      <c r="C7" s="6">
        <v>10.33</v>
      </c>
    </row>
    <row r="8" spans="1:3" ht="15.75" x14ac:dyDescent="0.25">
      <c r="A8" s="5">
        <v>35.090000000000003</v>
      </c>
      <c r="C8" s="6">
        <v>35.090000000000003</v>
      </c>
    </row>
    <row r="9" spans="1:3" ht="15.75" x14ac:dyDescent="0.25">
      <c r="A9" s="5">
        <v>35.090000000000003</v>
      </c>
      <c r="C9" s="6">
        <v>35.090000000000003</v>
      </c>
    </row>
    <row r="10" spans="1:3" ht="15.75" x14ac:dyDescent="0.25">
      <c r="A10" s="5">
        <v>35.090000000000003</v>
      </c>
      <c r="C10" s="6">
        <v>35.090000000000003</v>
      </c>
    </row>
    <row r="11" spans="1:3" ht="16.5" thickBot="1" x14ac:dyDescent="0.3">
      <c r="A11" s="7">
        <v>35.090000000000003</v>
      </c>
      <c r="C11" s="8">
        <v>35.090000000000003</v>
      </c>
    </row>
  </sheetData>
  <conditionalFormatting sqref="C4:C11">
    <cfRule type="expression" dxfId="1" priority="2">
      <formula>ISERROR(C4)</formula>
    </cfRule>
  </conditionalFormatting>
  <conditionalFormatting sqref="C3">
    <cfRule type="expression" dxfId="0" priority="1">
      <formula>ISERROR(C3)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2023-01-10T16:50:53Z</dcterms:created>
  <dcterms:modified xsi:type="dcterms:W3CDTF">2023-01-11T13:13:25Z</dcterms:modified>
</cp:coreProperties>
</file>